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.mosyagina\Desktop\Мосягина КГХ\МП_Годовой отчет\за 2025\МП БДД\"/>
    </mc:Choice>
  </mc:AlternateContent>
  <bookViews>
    <workbookView xWindow="0" yWindow="0" windowWidth="28800" windowHeight="11700"/>
  </bookViews>
  <sheets>
    <sheet name="Лист1" sheetId="1" r:id="rId1"/>
  </sheets>
  <definedNames>
    <definedName name="_xlnm.Print_Area" localSheetId="0">Лист1!$A$1:$D$56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D10" i="1" s="1"/>
  <c r="D18" i="1"/>
  <c r="D9" i="1" s="1"/>
  <c r="C19" i="1"/>
  <c r="C10" i="1" s="1"/>
  <c r="C18" i="1"/>
  <c r="C9" i="1" s="1"/>
  <c r="D45" i="1"/>
  <c r="C45" i="1"/>
  <c r="D48" i="1"/>
  <c r="C48" i="1"/>
  <c r="C33" i="1" l="1"/>
  <c r="D33" i="1" l="1"/>
  <c r="D44" i="1"/>
  <c r="D42" i="1"/>
  <c r="D41" i="1"/>
  <c r="D39" i="1"/>
  <c r="D38" i="1"/>
  <c r="D36" i="1"/>
  <c r="D29" i="1"/>
  <c r="D17" i="1" l="1"/>
  <c r="D8" i="1"/>
  <c r="C17" i="1"/>
  <c r="C39" i="1" l="1"/>
  <c r="C36" i="1" l="1"/>
  <c r="C8" i="1" l="1"/>
  <c r="C29" i="1"/>
  <c r="C42" i="1"/>
</calcChain>
</file>

<file path=xl/sharedStrings.xml><?xml version="1.0" encoding="utf-8"?>
<sst xmlns="http://schemas.openxmlformats.org/spreadsheetml/2006/main" count="63" uniqueCount="41">
  <si>
    <t>Наименование программы, подпрограммы,  основного мероприятия, мероприятия, проекта</t>
  </si>
  <si>
    <t>Источники финансирования / Наименование целевого показателя</t>
  </si>
  <si>
    <t>Предусмотренный объем финансирования (тыс. руб.) / Значение целевого показателя</t>
  </si>
  <si>
    <t>Всего</t>
  </si>
  <si>
    <t>Бюджет города</t>
  </si>
  <si>
    <t>Основное мероприятие 1.3. Устройство дорожной разметки</t>
  </si>
  <si>
    <t>Основное мероприятие 1.4.  Приобретение учебно-методических, наглядных пособий, поощрительных призов,  освещающих  вопросы безопасности  дорожного  движения</t>
  </si>
  <si>
    <t>Основное мероприятие 1.5.  Техническое обслуживание и монтаж систем  видеонаблюдения</t>
  </si>
  <si>
    <t>Мэр города Усолье-Сибирское</t>
  </si>
  <si>
    <t>М.В. Торопкин</t>
  </si>
  <si>
    <t>Областной бюджет</t>
  </si>
  <si>
    <t>Основное мероприятие 1.2. Приведение     в соответствие и содержание дорожных знаков согласно ГОСТ Р 52289-2019</t>
  </si>
  <si>
    <t>Муниципальная программа «Безопасность дорожного движения города Усолье-Сибирское» 
на 2019-2026 годы</t>
  </si>
  <si>
    <t>Подпрограмма 1 "Повышение  безопасности дорожного движения города Усолье-Сибирское" 
на 2019-2026 годы</t>
  </si>
  <si>
    <r>
      <rPr>
        <i/>
        <sz val="13"/>
        <rFont val="Times New Roman"/>
        <family val="1"/>
        <charset val="204"/>
      </rPr>
      <t xml:space="preserve">Целевой показатель 1. 
</t>
    </r>
    <r>
      <rPr>
        <sz val="13"/>
        <rFont val="Times New Roman"/>
        <family val="1"/>
        <charset val="204"/>
      </rPr>
      <t>Доля светофорных объектов, в отношении которых выполнен плановый ремонт и проведено обслуживание, в общем количестве светофорных объектов (%)</t>
    </r>
  </si>
  <si>
    <r>
      <rPr>
        <i/>
        <sz val="13"/>
        <rFont val="Times New Roman"/>
        <family val="1"/>
        <charset val="204"/>
      </rPr>
      <t xml:space="preserve">Целевой показатель 2. 
</t>
    </r>
    <r>
      <rPr>
        <sz val="13"/>
        <rFont val="Times New Roman"/>
        <family val="1"/>
        <charset val="204"/>
      </rPr>
      <t>Доля систем видеонаблюдения, в отношении которых проведены работы по техническому обслуживанию и монтажу, в общем количестве систем видеонаблюдения (%)</t>
    </r>
  </si>
  <si>
    <r>
      <rPr>
        <i/>
        <sz val="13"/>
        <rFont val="Times New Roman"/>
        <family val="1"/>
        <charset val="204"/>
      </rPr>
      <t xml:space="preserve">Целевой показатель 3. 
</t>
    </r>
    <r>
      <rPr>
        <sz val="13"/>
        <rFont val="Times New Roman"/>
        <family val="1"/>
        <charset val="204"/>
      </rPr>
      <t>Доля дорожных знаков, в отношении которых выполнен плановый ремонт и проведено обслуживание, в общем количестве дорожных знаков (%)</t>
    </r>
  </si>
  <si>
    <r>
      <rPr>
        <i/>
        <sz val="13"/>
        <rFont val="Times New Roman"/>
        <family val="1"/>
        <charset val="204"/>
      </rPr>
      <t xml:space="preserve">Целевой показатель 4. 
</t>
    </r>
    <r>
      <rPr>
        <sz val="13"/>
        <rFont val="Times New Roman"/>
        <family val="1"/>
        <charset val="204"/>
      </rPr>
      <t>Доля нанесенной дорожной разметки в общем количестве необходимой дорожной разметки (%)</t>
    </r>
  </si>
  <si>
    <r>
      <rPr>
        <i/>
        <sz val="13"/>
        <rFont val="Times New Roman"/>
        <family val="1"/>
        <charset val="204"/>
      </rPr>
      <t xml:space="preserve">Целевой показатель 5. </t>
    </r>
    <r>
      <rPr>
        <sz val="13"/>
        <rFont val="Times New Roman"/>
        <family val="1"/>
        <charset val="204"/>
      </rPr>
      <t>Количество приобретенных учебно-методических, наглядных пособий, поощрительных призов, освещающих вопросы безопасности дорожного движения (ед.)</t>
    </r>
  </si>
  <si>
    <r>
      <rPr>
        <i/>
        <sz val="13"/>
        <rFont val="Times New Roman"/>
        <family val="1"/>
        <charset val="204"/>
      </rPr>
      <t xml:space="preserve">Целевой показатель 6. 
</t>
    </r>
    <r>
      <rPr>
        <sz val="13"/>
        <rFont val="Times New Roman"/>
        <family val="1"/>
        <charset val="204"/>
      </rPr>
      <t>Количество обустроенных пешеходных переходов (ед.)</t>
    </r>
  </si>
  <si>
    <r>
      <rPr>
        <i/>
        <sz val="13"/>
        <rFont val="Times New Roman"/>
        <family val="1"/>
        <charset val="204"/>
      </rPr>
      <t>Целевой показатель 1.</t>
    </r>
    <r>
      <rPr>
        <sz val="13"/>
        <rFont val="Times New Roman"/>
        <family val="1"/>
        <charset val="204"/>
      </rPr>
      <t xml:space="preserve"> 
Количество светофорных объектов, содержание и ремонт которых выполнен (ед.)</t>
    </r>
  </si>
  <si>
    <r>
      <t xml:space="preserve">Целевой показатель 2. 
</t>
    </r>
    <r>
      <rPr>
        <sz val="13"/>
        <rFont val="Times New Roman"/>
        <family val="1"/>
        <charset val="204"/>
      </rPr>
      <t>Количество светофоров, устройство, содержание и ремонт которых выполнен (ед.)</t>
    </r>
  </si>
  <si>
    <r>
      <rPr>
        <i/>
        <sz val="13"/>
        <rFont val="Times New Roman"/>
        <family val="1"/>
        <charset val="204"/>
      </rPr>
      <t>Целевой показатель 3.</t>
    </r>
    <r>
      <rPr>
        <sz val="13"/>
        <rFont val="Times New Roman"/>
        <family val="1"/>
        <charset val="204"/>
      </rPr>
      <t xml:space="preserve"> 
Количество дорожных знаков, которые приведены в соответствие и содержатся согласно ГОСТ Р 52289-2019 (ед.)</t>
    </r>
  </si>
  <si>
    <r>
      <rPr>
        <i/>
        <sz val="13"/>
        <rFont val="Times New Roman"/>
        <family val="1"/>
        <charset val="204"/>
      </rPr>
      <t>Целевой показатель 4.</t>
    </r>
    <r>
      <rPr>
        <sz val="13"/>
        <rFont val="Times New Roman"/>
        <family val="1"/>
        <charset val="204"/>
      </rPr>
      <t xml:space="preserve"> 
Количество нанесенной дорожной разметки (м2)</t>
    </r>
  </si>
  <si>
    <r>
      <rPr>
        <i/>
        <sz val="13"/>
        <rFont val="Times New Roman"/>
        <family val="1"/>
        <charset val="204"/>
      </rPr>
      <t xml:space="preserve">Целевой показатель 5. 
</t>
    </r>
    <r>
      <rPr>
        <sz val="13"/>
        <rFont val="Times New Roman"/>
        <family val="1"/>
        <charset val="204"/>
      </rPr>
      <t>Количество приобретенных учебно-методических, наглядных пособий, поощрительных призов, освещающих вопросы безопасности дорожного движения (ед.)</t>
    </r>
  </si>
  <si>
    <r>
      <rPr>
        <i/>
        <sz val="13"/>
        <rFont val="Times New Roman"/>
        <family val="1"/>
        <charset val="204"/>
      </rPr>
      <t>Целевой показатель 6.</t>
    </r>
    <r>
      <rPr>
        <sz val="13"/>
        <rFont val="Times New Roman"/>
        <family val="1"/>
        <charset val="204"/>
      </rPr>
      <t xml:space="preserve"> 
Количество систем видеонаблюдения, на которых выполнены работы по техническому обслуживанию и монтажу (ед.)</t>
    </r>
  </si>
  <si>
    <r>
      <rPr>
        <i/>
        <sz val="13"/>
        <rFont val="Times New Roman"/>
        <family val="1"/>
        <charset val="204"/>
      </rPr>
      <t xml:space="preserve">Целевой показатель 2. </t>
    </r>
    <r>
      <rPr>
        <sz val="13"/>
        <rFont val="Times New Roman"/>
        <family val="1"/>
        <charset val="204"/>
      </rPr>
      <t xml:space="preserve">
Количество светофоров, устройство, содержание и ремонт которых выполнен (ед.)</t>
    </r>
  </si>
  <si>
    <r>
      <t xml:space="preserve">Редакция программы 
</t>
    </r>
    <r>
      <rPr>
        <u/>
        <sz val="13"/>
        <rFont val="Times New Roman"/>
        <family val="1"/>
        <charset val="204"/>
      </rPr>
      <t>от 14.02.2025 г. № 269-па</t>
    </r>
    <r>
      <rPr>
        <sz val="13"/>
        <rFont val="Times New Roman"/>
        <family val="1"/>
        <charset val="204"/>
      </rPr>
      <t xml:space="preserve">
(на начало отчетного периода)</t>
    </r>
  </si>
  <si>
    <r>
      <t xml:space="preserve">Редакция программы
</t>
    </r>
    <r>
      <rPr>
        <u/>
        <sz val="13"/>
        <rFont val="Times New Roman"/>
        <family val="1"/>
        <charset val="204"/>
      </rPr>
      <t xml:space="preserve">от 26.12.2025 г. № 2475-па
</t>
    </r>
    <r>
      <rPr>
        <sz val="13"/>
        <rFont val="Times New Roman"/>
        <family val="1"/>
        <charset val="204"/>
      </rPr>
      <t>(на конец отчетного периода)</t>
    </r>
  </si>
  <si>
    <r>
      <rPr>
        <i/>
        <sz val="13"/>
        <rFont val="Times New Roman"/>
        <family val="1"/>
        <charset val="204"/>
      </rPr>
      <t>Целевой показатель 7.</t>
    </r>
    <r>
      <rPr>
        <sz val="13"/>
        <rFont val="Times New Roman"/>
        <family val="1"/>
        <charset val="204"/>
      </rPr>
      <t xml:space="preserve"> 
Количество модернизированных нерегулируемых пешеходных переходов, прилегающих непосредственно к образовательным организациям (ед.)</t>
    </r>
  </si>
  <si>
    <r>
      <rPr>
        <i/>
        <sz val="13"/>
        <rFont val="Times New Roman"/>
        <family val="1"/>
        <charset val="204"/>
      </rPr>
      <t>Целевой показатель 8.</t>
    </r>
    <r>
      <rPr>
        <sz val="13"/>
        <rFont val="Times New Roman"/>
        <family val="1"/>
        <charset val="204"/>
      </rPr>
      <t xml:space="preserve"> 
Количество ликвидированных мест концентрации дорожно-транспортных происшествий на автомобильных дорогах общего пользования местного значения (ед.)</t>
    </r>
  </si>
  <si>
    <r>
      <rPr>
        <i/>
        <sz val="13"/>
        <rFont val="Times New Roman"/>
        <family val="1"/>
        <charset val="204"/>
      </rPr>
      <t>Целевой показатель 9.</t>
    </r>
    <r>
      <rPr>
        <sz val="13"/>
        <rFont val="Times New Roman"/>
        <family val="1"/>
        <charset val="204"/>
      </rPr>
      <t xml:space="preserve"> 
Количество разработанной проектно-сметной документации (ед.)</t>
    </r>
  </si>
  <si>
    <t>Основное мероприятие 1.1. 
Устройство, содержание и ремонт светофорных объектов</t>
  </si>
  <si>
    <t>Основное мероприятие 1.11. Разработка проектно-сметной документации по организации дорожного движения, расстановки средств дорожного регулирования на территории города Усолье-Сибирское</t>
  </si>
  <si>
    <t>Основное мероприятие 1.12. Мероприятия в рамках федерального проекта "Безопасность дорожного движения"</t>
  </si>
  <si>
    <r>
      <rPr>
        <i/>
        <sz val="13"/>
        <rFont val="Times New Roman"/>
        <family val="1"/>
        <charset val="204"/>
      </rPr>
      <t>Целевой показатель 7.</t>
    </r>
    <r>
      <rPr>
        <sz val="13"/>
        <rFont val="Times New Roman"/>
        <family val="1"/>
        <charset val="204"/>
      </rPr>
      <t xml:space="preserve"> 
Количество разработанной проектно-сметной документации (ед.)</t>
    </r>
  </si>
  <si>
    <r>
      <rPr>
        <i/>
        <sz val="13"/>
        <rFont val="Times New Roman"/>
        <family val="1"/>
        <charset val="204"/>
      </rPr>
      <t xml:space="preserve">Целевой показатель 8. </t>
    </r>
    <r>
      <rPr>
        <sz val="13"/>
        <rFont val="Times New Roman"/>
        <family val="1"/>
        <charset val="204"/>
      </rPr>
      <t xml:space="preserve">
Количество модернизированных нерегулируемых пешеходных переходов, прилегающих непосредственно к образовательным организациям (ед.)</t>
    </r>
  </si>
  <si>
    <r>
      <rPr>
        <i/>
        <sz val="13"/>
        <rFont val="Times New Roman"/>
        <family val="1"/>
        <charset val="204"/>
      </rPr>
      <t xml:space="preserve">Целевой показатель 9. </t>
    </r>
    <r>
      <rPr>
        <sz val="13"/>
        <rFont val="Times New Roman"/>
        <family val="1"/>
        <charset val="204"/>
      </rPr>
      <t xml:space="preserve">
Количество ликвидированных мест концентрации дорожно-транспортных происшествий на автомобильных дорогах общего пользования местного значения (ед.)</t>
    </r>
  </si>
  <si>
    <r>
      <t xml:space="preserve">Информация об изменениях объемов финансирования и целевых показателей муниципальной программы «Безопасность дорожного движения города Усолье-Сибирское» на 2019-2027 годы
</t>
    </r>
    <r>
      <rPr>
        <b/>
        <u/>
        <sz val="14"/>
        <rFont val="Times New Roman"/>
        <family val="1"/>
        <charset val="204"/>
      </rPr>
      <t>за  2025 год</t>
    </r>
  </si>
  <si>
    <r>
      <rPr>
        <i/>
        <sz val="13"/>
        <rFont val="Times New Roman"/>
        <family val="1"/>
        <charset val="204"/>
      </rPr>
      <t>Целевой показатель 1.</t>
    </r>
    <r>
      <rPr>
        <sz val="13"/>
        <rFont val="Times New Roman"/>
        <family val="1"/>
        <charset val="204"/>
      </rPr>
      <t xml:space="preserve"> 
Количество светофорных объектов, устройство, содержание и ремонт которых выполнен (ед.)</t>
    </r>
  </si>
  <si>
    <t>Таблица 1 к Приложению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</si>
</sst>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;[Red]#,##0.00"/>
    <numFmt numFmtId="165" formatCode="_-* #,##0.00_р_._-;\-* #,##0.00_р_._-;_-* &quot;-&quot;??_р_._-;_-@_-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  <charset val="204"/>
      <scheme val="minor"/>
    </font>
    <font>
      <i/>
      <sz val="14"/>
      <name val="Calibri"/>
      <family val="2"/>
      <charset val="204"/>
      <scheme val="minor"/>
    </font>
    <font>
      <sz val="13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name val="Times New Roman"/>
      <family val="1"/>
      <charset val="204"/>
    </font>
    <font>
      <b/>
      <u/>
      <sz val="14"/>
      <name val="Times New Roman"/>
      <family val="1"/>
      <charset val="204"/>
    </font>
    <font>
      <u/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i/>
      <sz val="13"/>
      <name val="Times New Roman"/>
      <family val="1"/>
      <charset val="204"/>
    </font>
    <font>
      <sz val="13"/>
      <name val="Calibri"/>
      <family val="2"/>
      <charset val="204"/>
      <scheme val="minor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5" fontId="2" fillId="0" borderId="0" applyFont="0" applyFill="0" applyBorder="0" applyAlignment="0" applyProtection="0"/>
  </cellStyleXfs>
  <cellXfs count="54">
    <xf numFmtId="0" fontId="0" fillId="0" borderId="0" xfId="0"/>
    <xf numFmtId="0" fontId="3" fillId="0" borderId="0" xfId="0" applyFont="1" applyFill="1"/>
    <xf numFmtId="0" fontId="4" fillId="0" borderId="0" xfId="0" applyFont="1" applyFill="1"/>
    <xf numFmtId="0" fontId="3" fillId="2" borderId="0" xfId="0" applyFont="1" applyFill="1"/>
    <xf numFmtId="0" fontId="6" fillId="0" borderId="0" xfId="0" applyFont="1" applyFill="1"/>
    <xf numFmtId="0" fontId="4" fillId="0" borderId="0" xfId="0" applyFont="1" applyFill="1" applyAlignment="1">
      <alignment horizontal="right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64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3" fontId="5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3" fillId="0" borderId="3" xfId="0" applyFont="1" applyBorder="1" applyAlignment="1"/>
    <xf numFmtId="0" fontId="12" fillId="0" borderId="4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13" fillId="0" borderId="0" xfId="0" applyFont="1" applyFill="1" applyAlignment="1">
      <alignment horizontal="right"/>
    </xf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6"/>
  <sheetViews>
    <sheetView tabSelected="1" view="pageBreakPreview" zoomScale="70" zoomScaleNormal="80" zoomScaleSheetLayoutView="70" workbookViewId="0">
      <selection activeCell="D1" sqref="D1"/>
    </sheetView>
  </sheetViews>
  <sheetFormatPr defaultColWidth="42.28515625" defaultRowHeight="15" x14ac:dyDescent="0.25"/>
  <cols>
    <col min="1" max="1" width="39.28515625" style="1" customWidth="1"/>
    <col min="2" max="2" width="61" style="1" customWidth="1"/>
    <col min="3" max="3" width="38" style="1" customWidth="1"/>
    <col min="4" max="16384" width="42.28515625" style="1"/>
  </cols>
  <sheetData>
    <row r="1" spans="1:4" ht="21" customHeight="1" x14ac:dyDescent="0.3">
      <c r="C1" s="5"/>
      <c r="D1" s="53" t="s">
        <v>40</v>
      </c>
    </row>
    <row r="2" spans="1:4" ht="21" customHeight="1" x14ac:dyDescent="0.3">
      <c r="C2" s="5"/>
    </row>
    <row r="3" spans="1:4" ht="59.25" customHeight="1" x14ac:dyDescent="0.25">
      <c r="A3" s="32" t="s">
        <v>38</v>
      </c>
      <c r="B3" s="32"/>
      <c r="C3" s="32"/>
      <c r="D3" s="32"/>
    </row>
    <row r="4" spans="1:4" ht="12.75" customHeight="1" x14ac:dyDescent="0.3">
      <c r="C4" s="2"/>
    </row>
    <row r="5" spans="1:4" ht="38.25" customHeight="1" x14ac:dyDescent="0.25">
      <c r="A5" s="38" t="s">
        <v>0</v>
      </c>
      <c r="B5" s="38" t="s">
        <v>1</v>
      </c>
      <c r="C5" s="41" t="s">
        <v>2</v>
      </c>
      <c r="D5" s="42"/>
    </row>
    <row r="6" spans="1:4" ht="78" customHeight="1" x14ac:dyDescent="0.25">
      <c r="A6" s="38"/>
      <c r="B6" s="38"/>
      <c r="C6" s="6" t="s">
        <v>27</v>
      </c>
      <c r="D6" s="6" t="s">
        <v>28</v>
      </c>
    </row>
    <row r="7" spans="1:4" ht="16.5" x14ac:dyDescent="0.25">
      <c r="A7" s="7">
        <v>1</v>
      </c>
      <c r="B7" s="7">
        <v>2</v>
      </c>
      <c r="C7" s="7">
        <v>3</v>
      </c>
      <c r="D7" s="8">
        <v>4</v>
      </c>
    </row>
    <row r="8" spans="1:4" ht="24.95" customHeight="1" x14ac:dyDescent="0.25">
      <c r="A8" s="39" t="s">
        <v>12</v>
      </c>
      <c r="B8" s="9" t="s">
        <v>3</v>
      </c>
      <c r="C8" s="10">
        <f>C9+C10</f>
        <v>10365.002999999999</v>
      </c>
      <c r="D8" s="10">
        <f>D9+D10</f>
        <v>11873.954999999998</v>
      </c>
    </row>
    <row r="9" spans="1:4" ht="24.95" customHeight="1" x14ac:dyDescent="0.25">
      <c r="A9" s="39"/>
      <c r="B9" s="11" t="s">
        <v>10</v>
      </c>
      <c r="C9" s="10">
        <f>C18</f>
        <v>0</v>
      </c>
      <c r="D9" s="10">
        <f>D18</f>
        <v>2636.8</v>
      </c>
    </row>
    <row r="10" spans="1:4" ht="24.95" customHeight="1" x14ac:dyDescent="0.25">
      <c r="A10" s="39"/>
      <c r="B10" s="28" t="s">
        <v>4</v>
      </c>
      <c r="C10" s="10">
        <f>C19</f>
        <v>10365.002999999999</v>
      </c>
      <c r="D10" s="10">
        <f>D19</f>
        <v>9237.1549999999988</v>
      </c>
    </row>
    <row r="11" spans="1:4" ht="90.75" customHeight="1" x14ac:dyDescent="0.25">
      <c r="A11" s="39"/>
      <c r="B11" s="12" t="s">
        <v>14</v>
      </c>
      <c r="C11" s="25">
        <v>100</v>
      </c>
      <c r="D11" s="25">
        <v>100</v>
      </c>
    </row>
    <row r="12" spans="1:4" ht="96.75" customHeight="1" x14ac:dyDescent="0.25">
      <c r="A12" s="39"/>
      <c r="B12" s="12" t="s">
        <v>15</v>
      </c>
      <c r="C12" s="25">
        <v>100</v>
      </c>
      <c r="D12" s="25">
        <v>100</v>
      </c>
    </row>
    <row r="13" spans="1:4" ht="81.75" customHeight="1" x14ac:dyDescent="0.25">
      <c r="A13" s="39"/>
      <c r="B13" s="12" t="s">
        <v>16</v>
      </c>
      <c r="C13" s="25">
        <v>3.6</v>
      </c>
      <c r="D13" s="25">
        <v>3.6</v>
      </c>
    </row>
    <row r="14" spans="1:4" ht="63" customHeight="1" x14ac:dyDescent="0.25">
      <c r="A14" s="39"/>
      <c r="B14" s="12" t="s">
        <v>17</v>
      </c>
      <c r="C14" s="25">
        <v>16.309999999999999</v>
      </c>
      <c r="D14" s="25">
        <v>16.309999999999999</v>
      </c>
    </row>
    <row r="15" spans="1:4" ht="78.75" customHeight="1" x14ac:dyDescent="0.25">
      <c r="A15" s="40"/>
      <c r="B15" s="12" t="s">
        <v>18</v>
      </c>
      <c r="C15" s="25">
        <v>88</v>
      </c>
      <c r="D15" s="25">
        <v>88</v>
      </c>
    </row>
    <row r="16" spans="1:4" s="3" customFormat="1" ht="57.75" customHeight="1" x14ac:dyDescent="0.25">
      <c r="A16" s="40"/>
      <c r="B16" s="13" t="s">
        <v>19</v>
      </c>
      <c r="C16" s="6">
        <v>0</v>
      </c>
      <c r="D16" s="6">
        <v>0</v>
      </c>
    </row>
    <row r="17" spans="1:4" ht="24.95" customHeight="1" x14ac:dyDescent="0.25">
      <c r="A17" s="46" t="s">
        <v>13</v>
      </c>
      <c r="B17" s="9" t="s">
        <v>3</v>
      </c>
      <c r="C17" s="10">
        <f>C18+C19</f>
        <v>10365.002999999999</v>
      </c>
      <c r="D17" s="10">
        <f>D18+D19</f>
        <v>11873.954999999998</v>
      </c>
    </row>
    <row r="18" spans="1:4" ht="24.95" customHeight="1" x14ac:dyDescent="0.25">
      <c r="A18" s="47"/>
      <c r="B18" s="28" t="s">
        <v>10</v>
      </c>
      <c r="C18" s="10">
        <f>C49</f>
        <v>0</v>
      </c>
      <c r="D18" s="10">
        <f>D49</f>
        <v>2636.8</v>
      </c>
    </row>
    <row r="19" spans="1:4" ht="24.95" customHeight="1" x14ac:dyDescent="0.25">
      <c r="A19" s="47"/>
      <c r="B19" s="24" t="s">
        <v>4</v>
      </c>
      <c r="C19" s="10">
        <f>C30+C34+C37+C40+C43+C50+C46</f>
        <v>10365.002999999999</v>
      </c>
      <c r="D19" s="10">
        <f>D30+D34+D37+D40+D43+D50+D46</f>
        <v>9237.1549999999988</v>
      </c>
    </row>
    <row r="20" spans="1:4" ht="72.75" customHeight="1" x14ac:dyDescent="0.25">
      <c r="A20" s="47"/>
      <c r="B20" s="14" t="s">
        <v>39</v>
      </c>
      <c r="C20" s="15">
        <v>8</v>
      </c>
      <c r="D20" s="25">
        <v>16</v>
      </c>
    </row>
    <row r="21" spans="1:4" ht="72.75" customHeight="1" x14ac:dyDescent="0.25">
      <c r="A21" s="47"/>
      <c r="B21" s="22" t="s">
        <v>21</v>
      </c>
      <c r="C21" s="15">
        <v>0</v>
      </c>
      <c r="D21" s="25">
        <v>0</v>
      </c>
    </row>
    <row r="22" spans="1:4" ht="78.75" customHeight="1" x14ac:dyDescent="0.25">
      <c r="A22" s="47"/>
      <c r="B22" s="12" t="s">
        <v>22</v>
      </c>
      <c r="C22" s="15">
        <v>113</v>
      </c>
      <c r="D22" s="25">
        <v>113</v>
      </c>
    </row>
    <row r="23" spans="1:4" ht="49.5" customHeight="1" x14ac:dyDescent="0.25">
      <c r="A23" s="47"/>
      <c r="B23" s="12" t="s">
        <v>23</v>
      </c>
      <c r="C23" s="16">
        <v>10778</v>
      </c>
      <c r="D23" s="17">
        <v>10778</v>
      </c>
    </row>
    <row r="24" spans="1:4" ht="90.75" customHeight="1" x14ac:dyDescent="0.25">
      <c r="A24" s="47"/>
      <c r="B24" s="12" t="s">
        <v>24</v>
      </c>
      <c r="C24" s="25">
        <v>88</v>
      </c>
      <c r="D24" s="25">
        <v>88</v>
      </c>
    </row>
    <row r="25" spans="1:4" ht="84" customHeight="1" x14ac:dyDescent="0.25">
      <c r="A25" s="47"/>
      <c r="B25" s="12" t="s">
        <v>25</v>
      </c>
      <c r="C25" s="25">
        <v>6</v>
      </c>
      <c r="D25" s="25">
        <v>6</v>
      </c>
    </row>
    <row r="26" spans="1:4" ht="93.75" customHeight="1" x14ac:dyDescent="0.25">
      <c r="A26" s="47"/>
      <c r="B26" s="23" t="s">
        <v>29</v>
      </c>
      <c r="C26" s="25">
        <v>0</v>
      </c>
      <c r="D26" s="25">
        <v>1</v>
      </c>
    </row>
    <row r="27" spans="1:4" ht="78" customHeight="1" x14ac:dyDescent="0.25">
      <c r="A27" s="47"/>
      <c r="B27" s="23" t="s">
        <v>30</v>
      </c>
      <c r="C27" s="25">
        <v>0</v>
      </c>
      <c r="D27" s="25">
        <v>1</v>
      </c>
    </row>
    <row r="28" spans="1:4" ht="64.5" customHeight="1" x14ac:dyDescent="0.25">
      <c r="A28" s="48"/>
      <c r="B28" s="23" t="s">
        <v>31</v>
      </c>
      <c r="C28" s="25">
        <v>1</v>
      </c>
      <c r="D28" s="25">
        <v>1</v>
      </c>
    </row>
    <row r="29" spans="1:4" ht="24.95" customHeight="1" x14ac:dyDescent="0.25">
      <c r="A29" s="43" t="s">
        <v>32</v>
      </c>
      <c r="B29" s="18" t="s">
        <v>3</v>
      </c>
      <c r="C29" s="16">
        <f>C30</f>
        <v>1558.2280000000001</v>
      </c>
      <c r="D29" s="16">
        <f>D30</f>
        <v>2690.4740000000002</v>
      </c>
    </row>
    <row r="30" spans="1:4" ht="24.95" customHeight="1" x14ac:dyDescent="0.25">
      <c r="A30" s="44"/>
      <c r="B30" s="8" t="s">
        <v>4</v>
      </c>
      <c r="C30" s="16">
        <v>1558.2280000000001</v>
      </c>
      <c r="D30" s="16">
        <v>2690.4740000000002</v>
      </c>
    </row>
    <row r="31" spans="1:4" ht="69.75" customHeight="1" x14ac:dyDescent="0.25">
      <c r="A31" s="44"/>
      <c r="B31" s="14" t="s">
        <v>20</v>
      </c>
      <c r="C31" s="15">
        <v>8</v>
      </c>
      <c r="D31" s="25">
        <v>16</v>
      </c>
    </row>
    <row r="32" spans="1:4" ht="69.75" customHeight="1" x14ac:dyDescent="0.25">
      <c r="A32" s="45"/>
      <c r="B32" s="14" t="s">
        <v>26</v>
      </c>
      <c r="C32" s="15">
        <v>0</v>
      </c>
      <c r="D32" s="25">
        <v>0</v>
      </c>
    </row>
    <row r="33" spans="1:4" ht="24.95" customHeight="1" x14ac:dyDescent="0.25">
      <c r="A33" s="30" t="s">
        <v>11</v>
      </c>
      <c r="B33" s="18" t="s">
        <v>3</v>
      </c>
      <c r="C33" s="16">
        <f>C34</f>
        <v>1164.627</v>
      </c>
      <c r="D33" s="16">
        <f>D34</f>
        <v>1764.2090000000001</v>
      </c>
    </row>
    <row r="34" spans="1:4" ht="24.95" customHeight="1" x14ac:dyDescent="0.25">
      <c r="A34" s="30"/>
      <c r="B34" s="8" t="s">
        <v>4</v>
      </c>
      <c r="C34" s="16">
        <v>1164.627</v>
      </c>
      <c r="D34" s="16">
        <v>1764.2090000000001</v>
      </c>
    </row>
    <row r="35" spans="1:4" ht="82.5" customHeight="1" x14ac:dyDescent="0.25">
      <c r="A35" s="31"/>
      <c r="B35" s="12" t="s">
        <v>22</v>
      </c>
      <c r="C35" s="15">
        <v>113</v>
      </c>
      <c r="D35" s="25">
        <v>113</v>
      </c>
    </row>
    <row r="36" spans="1:4" ht="24.95" customHeight="1" x14ac:dyDescent="0.25">
      <c r="A36" s="33" t="s">
        <v>5</v>
      </c>
      <c r="B36" s="18" t="s">
        <v>3</v>
      </c>
      <c r="C36" s="19">
        <f>C37</f>
        <v>5812.348</v>
      </c>
      <c r="D36" s="19">
        <f>D37</f>
        <v>4151.8440000000001</v>
      </c>
    </row>
    <row r="37" spans="1:4" ht="24.95" customHeight="1" x14ac:dyDescent="0.25">
      <c r="A37" s="34"/>
      <c r="B37" s="8" t="s">
        <v>4</v>
      </c>
      <c r="C37" s="19">
        <v>5812.348</v>
      </c>
      <c r="D37" s="19">
        <v>4151.8440000000001</v>
      </c>
    </row>
    <row r="38" spans="1:4" ht="51" customHeight="1" x14ac:dyDescent="0.25">
      <c r="A38" s="37"/>
      <c r="B38" s="12" t="s">
        <v>23</v>
      </c>
      <c r="C38" s="16">
        <v>10778</v>
      </c>
      <c r="D38" s="17">
        <f>D23</f>
        <v>10778</v>
      </c>
    </row>
    <row r="39" spans="1:4" s="3" customFormat="1" ht="24.95" customHeight="1" x14ac:dyDescent="0.25">
      <c r="A39" s="33" t="s">
        <v>6</v>
      </c>
      <c r="B39" s="20" t="s">
        <v>3</v>
      </c>
      <c r="C39" s="21">
        <f>C40</f>
        <v>100</v>
      </c>
      <c r="D39" s="21">
        <f>D40</f>
        <v>99.96</v>
      </c>
    </row>
    <row r="40" spans="1:4" ht="24.95" customHeight="1" x14ac:dyDescent="0.25">
      <c r="A40" s="36"/>
      <c r="B40" s="8" t="s">
        <v>4</v>
      </c>
      <c r="C40" s="16">
        <v>100</v>
      </c>
      <c r="D40" s="16">
        <v>99.96</v>
      </c>
    </row>
    <row r="41" spans="1:4" ht="84.75" customHeight="1" x14ac:dyDescent="0.25">
      <c r="A41" s="37"/>
      <c r="B41" s="12" t="s">
        <v>24</v>
      </c>
      <c r="C41" s="25">
        <v>88</v>
      </c>
      <c r="D41" s="25">
        <f>D24</f>
        <v>88</v>
      </c>
    </row>
    <row r="42" spans="1:4" ht="24.95" customHeight="1" x14ac:dyDescent="0.25">
      <c r="A42" s="33" t="s">
        <v>7</v>
      </c>
      <c r="B42" s="18" t="s">
        <v>3</v>
      </c>
      <c r="C42" s="16">
        <f>C43</f>
        <v>229.8</v>
      </c>
      <c r="D42" s="16">
        <f>D43</f>
        <v>204</v>
      </c>
    </row>
    <row r="43" spans="1:4" ht="24.95" customHeight="1" x14ac:dyDescent="0.25">
      <c r="A43" s="34"/>
      <c r="B43" s="8" t="s">
        <v>4</v>
      </c>
      <c r="C43" s="16">
        <v>229.8</v>
      </c>
      <c r="D43" s="16">
        <v>204</v>
      </c>
    </row>
    <row r="44" spans="1:4" ht="72.75" customHeight="1" x14ac:dyDescent="0.25">
      <c r="A44" s="35"/>
      <c r="B44" s="12" t="s">
        <v>25</v>
      </c>
      <c r="C44" s="25">
        <v>6</v>
      </c>
      <c r="D44" s="25">
        <f>D25</f>
        <v>6</v>
      </c>
    </row>
    <row r="45" spans="1:4" ht="26.25" customHeight="1" x14ac:dyDescent="0.25">
      <c r="A45" s="52" t="s">
        <v>33</v>
      </c>
      <c r="B45" s="18" t="s">
        <v>3</v>
      </c>
      <c r="C45" s="16">
        <f>C46</f>
        <v>1500</v>
      </c>
      <c r="D45" s="16">
        <f>D46</f>
        <v>70</v>
      </c>
    </row>
    <row r="46" spans="1:4" ht="33.75" customHeight="1" x14ac:dyDescent="0.25">
      <c r="A46" s="52"/>
      <c r="B46" s="25" t="s">
        <v>4</v>
      </c>
      <c r="C46" s="16">
        <v>1500</v>
      </c>
      <c r="D46" s="16">
        <v>70</v>
      </c>
    </row>
    <row r="47" spans="1:4" ht="57" customHeight="1" x14ac:dyDescent="0.25">
      <c r="A47" s="52"/>
      <c r="B47" s="23" t="s">
        <v>35</v>
      </c>
      <c r="C47" s="25">
        <v>1</v>
      </c>
      <c r="D47" s="25">
        <v>1</v>
      </c>
    </row>
    <row r="48" spans="1:4" ht="27" customHeight="1" x14ac:dyDescent="0.25">
      <c r="A48" s="49" t="s">
        <v>34</v>
      </c>
      <c r="B48" s="18" t="s">
        <v>3</v>
      </c>
      <c r="C48" s="16">
        <f>C49+C50</f>
        <v>0</v>
      </c>
      <c r="D48" s="16">
        <f>D49+D50</f>
        <v>2893.4680000000003</v>
      </c>
    </row>
    <row r="49" spans="1:4" ht="27" customHeight="1" x14ac:dyDescent="0.25">
      <c r="A49" s="50"/>
      <c r="B49" s="18" t="s">
        <v>10</v>
      </c>
      <c r="C49" s="16">
        <v>0</v>
      </c>
      <c r="D49" s="16">
        <v>2636.8</v>
      </c>
    </row>
    <row r="50" spans="1:4" ht="27" customHeight="1" x14ac:dyDescent="0.25">
      <c r="A50" s="50"/>
      <c r="B50" s="27" t="s">
        <v>4</v>
      </c>
      <c r="C50" s="16">
        <v>0</v>
      </c>
      <c r="D50" s="16">
        <v>256.66800000000001</v>
      </c>
    </row>
    <row r="51" spans="1:4" ht="84" customHeight="1" x14ac:dyDescent="0.25">
      <c r="A51" s="50"/>
      <c r="B51" s="26" t="s">
        <v>36</v>
      </c>
      <c r="C51" s="27">
        <v>0</v>
      </c>
      <c r="D51" s="27">
        <v>1</v>
      </c>
    </row>
    <row r="52" spans="1:4" ht="84" customHeight="1" x14ac:dyDescent="0.25">
      <c r="A52" s="51"/>
      <c r="B52" s="26" t="s">
        <v>37</v>
      </c>
      <c r="C52" s="27">
        <v>0</v>
      </c>
      <c r="D52" s="27">
        <v>1</v>
      </c>
    </row>
    <row r="53" spans="1:4" ht="29.25" customHeight="1" x14ac:dyDescent="0.25"/>
    <row r="54" spans="1:4" ht="20.25" customHeight="1" x14ac:dyDescent="0.25">
      <c r="A54" s="29"/>
      <c r="B54" s="29"/>
      <c r="C54" s="29"/>
    </row>
    <row r="55" spans="1:4" ht="36.75" customHeight="1" x14ac:dyDescent="0.35">
      <c r="A55" s="4" t="s">
        <v>8</v>
      </c>
      <c r="B55" s="4"/>
      <c r="D55" s="4" t="s">
        <v>9</v>
      </c>
    </row>
    <row r="56" spans="1:4" ht="24.75" customHeight="1" x14ac:dyDescent="0.25"/>
  </sheetData>
  <mergeCells count="14">
    <mergeCell ref="A54:C54"/>
    <mergeCell ref="A33:A35"/>
    <mergeCell ref="A3:D3"/>
    <mergeCell ref="A42:A44"/>
    <mergeCell ref="A39:A41"/>
    <mergeCell ref="A36:A38"/>
    <mergeCell ref="A5:A6"/>
    <mergeCell ref="B5:B6"/>
    <mergeCell ref="A8:A16"/>
    <mergeCell ref="C5:D5"/>
    <mergeCell ref="A29:A32"/>
    <mergeCell ref="A17:A28"/>
    <mergeCell ref="A48:A52"/>
    <mergeCell ref="A45:A47"/>
  </mergeCells>
  <pageMargins left="0.39370078740157483" right="0.19685039370078741" top="0.19685039370078741" bottom="0.19685039370078741" header="0.39370078740157483" footer="0.31496062992125984"/>
  <pageSetup paperSize="9" scale="54" fitToHeight="0" orientation="portrait" r:id="rId1"/>
  <rowBreaks count="1" manualBreakCount="1">
    <brk id="28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Мосягина Анна Анатольевна</cp:lastModifiedBy>
  <cp:lastPrinted>2026-02-24T08:54:04Z</cp:lastPrinted>
  <dcterms:created xsi:type="dcterms:W3CDTF">2020-01-22T05:09:04Z</dcterms:created>
  <dcterms:modified xsi:type="dcterms:W3CDTF">2026-02-25T00:14:34Z</dcterms:modified>
</cp:coreProperties>
</file>