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A2C11CD-83BB-4A74-A568-83DEC76402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L18" i="1"/>
  <c r="J24" i="1"/>
  <c r="J18" i="1" s="1"/>
  <c r="K19" i="1"/>
  <c r="L19" i="1"/>
  <c r="J19" i="1"/>
  <c r="K20" i="1"/>
  <c r="L20" i="1"/>
  <c r="J20" i="1"/>
  <c r="K17" i="1"/>
  <c r="L17" i="1"/>
  <c r="J17" i="1"/>
</calcChain>
</file>

<file path=xl/sharedStrings.xml><?xml version="1.0" encoding="utf-8"?>
<sst xmlns="http://schemas.openxmlformats.org/spreadsheetml/2006/main" count="63" uniqueCount="45">
  <si>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</si>
  <si>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</si>
  <si>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</si>
  <si>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</si>
  <si>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2017г</t>
  </si>
  <si>
    <t>текущий год (оценка) 2018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</si>
  <si>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</si>
  <si>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</si>
  <si>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</si>
  <si>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</si>
  <si>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</si>
  <si>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</si>
  <si>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</si>
  <si>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</si>
  <si>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</si>
  <si>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</si>
  <si>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 xml:space="preserve">Количество светофорных объектов, содержание и ремонт которых выполнен 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</si>
  <si>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</si>
  <si>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</si>
  <si>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</si>
  <si>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-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</si>
  <si>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</si>
  <si>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</si>
  <si>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</si>
  <si>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</si>
  <si>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</si>
  <si>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 муниципальной программе города Усолье-Сибирское "Безопасность дорожного движения города Усолье-Сибирское" на 2019-2025 годы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</si>
  <si>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</si>
  <si>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</si>
  <si>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</si>
  <si>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</si>
  <si>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2024 год (прогноз)</t>
  </si>
  <si>
    <t>Подпрограмма "Повышение безопасности дорожного движения города Усолье-Сибирское" на 2019-2025 годы</t>
  </si>
  <si>
    <t>Муниципальная программа города Усолье-Сибирское "Безопасность дорожного движения города Усолье-Сибирское" на 2019-2025 годы</t>
  </si>
  <si>
    <t>Сведения о составе и значениях целевых показателей муниципальной программы города Усолье-Сибирское "Безопасность дорожного движения города Усолье-Сибирское" на 2019-2025 годы</t>
  </si>
  <si>
    <t xml:space="preserve">Мэр города </t>
  </si>
  <si>
    <t>М.В. Торопкин</t>
  </si>
  <si>
    <t>2019 год</t>
  </si>
  <si>
    <t>2020 год</t>
  </si>
  <si>
    <t>2021 год</t>
  </si>
  <si>
    <t>2022 год</t>
  </si>
  <si>
    <t>2023 год</t>
  </si>
  <si>
    <t>2025 год (прогноз)</t>
  </si>
  <si>
    <t>Количество нанесенной дорожной разметки</t>
  </si>
  <si>
    <t>от 18.01.2024 г. №150-па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</si>
</sst>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8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11" fillId="3" borderId="1" xfId="0" applyFont="1" applyFill="1" applyBorder="1"/>
    <xf numFmtId="164" fontId="9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9" fillId="3" borderId="0" xfId="0" applyFont="1" applyFill="1" applyAlignment="1">
      <alignment horizontal="right"/>
    </xf>
    <xf numFmtId="0" fontId="10" fillId="3" borderId="0" xfId="0" applyFont="1" applyFill="1"/>
    <xf numFmtId="0" fontId="1" fillId="0" borderId="0" xfId="0" applyFont="1" applyAlignment="1">
      <alignment horizontal="right" vertical="center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Normal="100" workbookViewId="0">
      <selection activeCell="J5" sqref="J5:L5"/>
    </sheetView>
  </sheetViews>
  <sheetFormatPr defaultRowHeight="14.4" x14ac:dyDescent="0.3"/>
  <cols>
    <col min="1" max="1" width="5.109375" style="10" customWidth="1"/>
    <col min="2" max="2" width="25.6640625" customWidth="1"/>
    <col min="3" max="3" width="7.33203125" customWidth="1"/>
    <col min="4" max="5" width="10.88671875" customWidth="1"/>
    <col min="6" max="6" width="10.33203125" customWidth="1"/>
    <col min="7" max="7" width="10.44140625" customWidth="1"/>
    <col min="8" max="8" width="11.109375" customWidth="1"/>
    <col min="9" max="9" width="11.33203125" customWidth="1"/>
    <col min="10" max="11" width="10.88671875" style="25" customWidth="1"/>
    <col min="12" max="12" width="11.6640625" style="25" customWidth="1"/>
    <col min="13" max="13" width="6.33203125" style="28" customWidth="1"/>
  </cols>
  <sheetData>
    <row r="1" spans="1:12" x14ac:dyDescent="0.3">
      <c r="I1" s="44" t="s">
        <v>25</v>
      </c>
      <c r="J1" s="44"/>
      <c r="K1" s="45"/>
      <c r="L1" s="45"/>
    </row>
    <row r="2" spans="1:12" x14ac:dyDescent="0.3">
      <c r="G2" s="44" t="s">
        <v>30</v>
      </c>
      <c r="H2" s="46"/>
      <c r="I2" s="46"/>
      <c r="J2" s="46"/>
      <c r="K2" s="46"/>
      <c r="L2" s="45"/>
    </row>
    <row r="3" spans="1:12" x14ac:dyDescent="0.3">
      <c r="H3" s="44" t="s">
        <v>44</v>
      </c>
      <c r="I3" s="45"/>
      <c r="J3" s="45"/>
      <c r="K3" s="45"/>
      <c r="L3" s="45"/>
    </row>
    <row r="5" spans="1:12" ht="13.5" customHeight="1" x14ac:dyDescent="0.3">
      <c r="G5" s="15"/>
      <c r="H5" s="16"/>
      <c r="I5" s="16"/>
      <c r="J5" s="47" t="s">
        <v>25</v>
      </c>
      <c r="K5" s="47"/>
      <c r="L5" s="48"/>
    </row>
    <row r="6" spans="1:12" ht="30.75" customHeight="1" x14ac:dyDescent="0.3">
      <c r="F6" s="13"/>
      <c r="G6" s="49" t="s">
        <v>26</v>
      </c>
      <c r="H6" s="49"/>
      <c r="I6" s="49"/>
      <c r="J6" s="49"/>
      <c r="K6" s="49"/>
      <c r="L6" s="50"/>
    </row>
    <row r="8" spans="1:12" ht="30" customHeight="1" x14ac:dyDescent="0.3">
      <c r="B8" s="43" t="s">
        <v>34</v>
      </c>
      <c r="C8" s="43"/>
      <c r="D8" s="43"/>
      <c r="E8" s="43"/>
      <c r="F8" s="43"/>
      <c r="G8" s="43"/>
      <c r="H8" s="43"/>
      <c r="I8" s="43"/>
      <c r="J8" s="43"/>
      <c r="K8" s="43"/>
    </row>
    <row r="10" spans="1:12" ht="15" customHeight="1" x14ac:dyDescent="0.3">
      <c r="A10" s="35" t="s">
        <v>0</v>
      </c>
      <c r="B10" s="35" t="s">
        <v>1</v>
      </c>
      <c r="C10" s="35" t="s">
        <v>2</v>
      </c>
      <c r="D10" s="39" t="s">
        <v>3</v>
      </c>
      <c r="E10" s="40"/>
      <c r="F10" s="40"/>
      <c r="G10" s="40"/>
      <c r="H10" s="40"/>
      <c r="I10" s="40"/>
      <c r="J10" s="40"/>
      <c r="K10" s="40"/>
      <c r="L10" s="41"/>
    </row>
    <row r="11" spans="1:12" ht="15" customHeight="1" x14ac:dyDescent="0.3">
      <c r="A11" s="35"/>
      <c r="B11" s="35"/>
      <c r="C11" s="35"/>
      <c r="D11" s="35" t="s">
        <v>4</v>
      </c>
      <c r="E11" s="35" t="s">
        <v>5</v>
      </c>
      <c r="F11" s="39" t="s">
        <v>6</v>
      </c>
      <c r="G11" s="40"/>
      <c r="H11" s="40"/>
      <c r="I11" s="40"/>
      <c r="J11" s="40"/>
      <c r="K11" s="40"/>
      <c r="L11" s="41"/>
    </row>
    <row r="12" spans="1:12" ht="26.4" x14ac:dyDescent="0.3">
      <c r="A12" s="35"/>
      <c r="B12" s="35"/>
      <c r="C12" s="35"/>
      <c r="D12" s="35"/>
      <c r="E12" s="35"/>
      <c r="F12" s="1" t="s">
        <v>37</v>
      </c>
      <c r="G12" s="1" t="s">
        <v>38</v>
      </c>
      <c r="H12" s="1" t="s">
        <v>39</v>
      </c>
      <c r="I12" s="1" t="s">
        <v>40</v>
      </c>
      <c r="J12" s="23" t="s">
        <v>41</v>
      </c>
      <c r="K12" s="23" t="s">
        <v>31</v>
      </c>
      <c r="L12" s="23" t="s">
        <v>42</v>
      </c>
    </row>
    <row r="13" spans="1:12" x14ac:dyDescent="0.3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22">
        <v>10</v>
      </c>
      <c r="K13" s="22">
        <v>11</v>
      </c>
      <c r="L13" s="22">
        <v>11</v>
      </c>
    </row>
    <row r="14" spans="1:12" ht="24" customHeight="1" x14ac:dyDescent="0.3">
      <c r="A14" s="36" t="s">
        <v>33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26"/>
    </row>
    <row r="15" spans="1:12" ht="83.25" customHeight="1" x14ac:dyDescent="0.3">
      <c r="A15" s="1">
        <v>1</v>
      </c>
      <c r="B15" s="2" t="s">
        <v>7</v>
      </c>
      <c r="C15" s="8" t="s">
        <v>8</v>
      </c>
      <c r="D15" s="8">
        <v>100</v>
      </c>
      <c r="E15" s="8">
        <v>100</v>
      </c>
      <c r="F15" s="8">
        <v>100</v>
      </c>
      <c r="G15" s="8">
        <v>100</v>
      </c>
      <c r="H15" s="8">
        <v>100</v>
      </c>
      <c r="I15" s="3">
        <v>100</v>
      </c>
      <c r="J15" s="22">
        <v>100</v>
      </c>
      <c r="K15" s="22">
        <v>100</v>
      </c>
      <c r="L15" s="22">
        <v>100</v>
      </c>
    </row>
    <row r="16" spans="1:12" ht="108.75" customHeight="1" x14ac:dyDescent="0.3">
      <c r="A16" s="1">
        <v>2</v>
      </c>
      <c r="B16" s="4" t="s">
        <v>9</v>
      </c>
      <c r="C16" s="8" t="s">
        <v>8</v>
      </c>
      <c r="D16" s="8">
        <v>100</v>
      </c>
      <c r="E16" s="8">
        <v>100</v>
      </c>
      <c r="F16" s="8">
        <v>100</v>
      </c>
      <c r="G16" s="8">
        <v>100</v>
      </c>
      <c r="H16" s="8">
        <v>100</v>
      </c>
      <c r="I16" s="8">
        <v>100</v>
      </c>
      <c r="J16" s="23">
        <v>100</v>
      </c>
      <c r="K16" s="23">
        <v>100</v>
      </c>
      <c r="L16" s="23">
        <v>100</v>
      </c>
    </row>
    <row r="17" spans="1:15" ht="71.25" customHeight="1" x14ac:dyDescent="0.3">
      <c r="A17" s="1">
        <v>3</v>
      </c>
      <c r="B17" s="4" t="s">
        <v>10</v>
      </c>
      <c r="C17" s="5" t="s">
        <v>11</v>
      </c>
      <c r="D17" s="6">
        <v>11</v>
      </c>
      <c r="E17" s="5">
        <v>7</v>
      </c>
      <c r="F17" s="5">
        <v>9.4</v>
      </c>
      <c r="G17" s="6">
        <v>4.8</v>
      </c>
      <c r="H17" s="6">
        <v>6.5</v>
      </c>
      <c r="I17" s="18">
        <v>3.3</v>
      </c>
      <c r="J17" s="23">
        <f>ROUND(J23*100/3150,1)</f>
        <v>3.4</v>
      </c>
      <c r="K17" s="23">
        <f t="shared" ref="K17:L17" si="0">ROUND(K23*100/3150,1)</f>
        <v>1.8</v>
      </c>
      <c r="L17" s="23">
        <f t="shared" si="0"/>
        <v>1.8</v>
      </c>
      <c r="O17" s="29"/>
    </row>
    <row r="18" spans="1:15" ht="57" customHeight="1" x14ac:dyDescent="0.3">
      <c r="A18" s="1">
        <v>4</v>
      </c>
      <c r="B18" s="4" t="s">
        <v>12</v>
      </c>
      <c r="C18" s="8" t="s">
        <v>8</v>
      </c>
      <c r="D18" s="8">
        <v>8.6</v>
      </c>
      <c r="E18" s="8">
        <v>7.2</v>
      </c>
      <c r="F18" s="8">
        <v>8.4</v>
      </c>
      <c r="G18" s="8">
        <v>8.6</v>
      </c>
      <c r="H18" s="8">
        <v>18.399999999999999</v>
      </c>
      <c r="I18" s="11">
        <v>22.7</v>
      </c>
      <c r="J18" s="27">
        <f>ROUND(J24*100/66100,2)</f>
        <v>13.3</v>
      </c>
      <c r="K18" s="32">
        <f t="shared" ref="K18:L18" si="1">ROUND(K24*100/66100,2)</f>
        <v>6.05</v>
      </c>
      <c r="L18" s="32">
        <f t="shared" si="1"/>
        <v>6.05</v>
      </c>
      <c r="O18" s="28"/>
    </row>
    <row r="19" spans="1:15" ht="93" customHeight="1" x14ac:dyDescent="0.3">
      <c r="A19" s="1">
        <v>5</v>
      </c>
      <c r="B19" s="4" t="s">
        <v>13</v>
      </c>
      <c r="C19" s="8" t="s">
        <v>14</v>
      </c>
      <c r="D19" s="8">
        <v>2211</v>
      </c>
      <c r="E19" s="8">
        <v>2188</v>
      </c>
      <c r="F19" s="8">
        <v>2100</v>
      </c>
      <c r="G19" s="1">
        <v>584</v>
      </c>
      <c r="H19" s="1">
        <v>12</v>
      </c>
      <c r="I19" s="11">
        <v>394</v>
      </c>
      <c r="J19" s="23">
        <f>J25</f>
        <v>218</v>
      </c>
      <c r="K19" s="23">
        <f t="shared" ref="K19:L19" si="2">K25</f>
        <v>88</v>
      </c>
      <c r="L19" s="23">
        <f t="shared" si="2"/>
        <v>88</v>
      </c>
      <c r="O19" s="28"/>
    </row>
    <row r="20" spans="1:15" ht="36" customHeight="1" x14ac:dyDescent="0.3">
      <c r="A20" s="1">
        <v>6</v>
      </c>
      <c r="B20" s="4" t="s">
        <v>15</v>
      </c>
      <c r="C20" s="8" t="s">
        <v>14</v>
      </c>
      <c r="D20" s="8">
        <v>1</v>
      </c>
      <c r="E20" s="8">
        <v>1</v>
      </c>
      <c r="F20" s="8">
        <v>6</v>
      </c>
      <c r="G20" s="1">
        <v>1</v>
      </c>
      <c r="H20" s="1">
        <v>1</v>
      </c>
      <c r="I20" s="1">
        <v>0</v>
      </c>
      <c r="J20" s="23">
        <f>J27</f>
        <v>1</v>
      </c>
      <c r="K20" s="23">
        <f t="shared" ref="K20:L20" si="3">K27</f>
        <v>0</v>
      </c>
      <c r="L20" s="23">
        <f t="shared" si="3"/>
        <v>0</v>
      </c>
      <c r="O20" s="28"/>
    </row>
    <row r="21" spans="1:15" ht="25.5" customHeight="1" x14ac:dyDescent="0.3">
      <c r="A21" s="36" t="s">
        <v>32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26"/>
      <c r="O21" s="28"/>
    </row>
    <row r="22" spans="1:15" ht="46.5" customHeight="1" x14ac:dyDescent="0.3">
      <c r="A22" s="1">
        <v>1</v>
      </c>
      <c r="B22" s="2" t="s">
        <v>16</v>
      </c>
      <c r="C22" s="1" t="s">
        <v>14</v>
      </c>
      <c r="D22" s="1">
        <v>8</v>
      </c>
      <c r="E22" s="1">
        <v>8</v>
      </c>
      <c r="F22" s="8">
        <v>8</v>
      </c>
      <c r="G22" s="8">
        <v>8</v>
      </c>
      <c r="H22" s="8">
        <v>8</v>
      </c>
      <c r="I22" s="3">
        <v>8</v>
      </c>
      <c r="J22" s="22">
        <v>8</v>
      </c>
      <c r="K22" s="22">
        <v>8</v>
      </c>
      <c r="L22" s="22">
        <v>8</v>
      </c>
      <c r="O22" s="28"/>
    </row>
    <row r="23" spans="1:15" ht="55.5" customHeight="1" x14ac:dyDescent="0.3">
      <c r="A23" s="1">
        <v>2</v>
      </c>
      <c r="B23" s="2" t="s">
        <v>17</v>
      </c>
      <c r="C23" s="1" t="s">
        <v>14</v>
      </c>
      <c r="D23" s="1">
        <v>342</v>
      </c>
      <c r="E23" s="1">
        <v>220</v>
      </c>
      <c r="F23" s="8">
        <v>296</v>
      </c>
      <c r="G23" s="1">
        <v>150</v>
      </c>
      <c r="H23" s="1">
        <v>206</v>
      </c>
      <c r="I23" s="17">
        <v>105</v>
      </c>
      <c r="J23" s="22">
        <v>106</v>
      </c>
      <c r="K23" s="22">
        <v>56</v>
      </c>
      <c r="L23" s="22">
        <v>56</v>
      </c>
      <c r="O23" s="28"/>
    </row>
    <row r="24" spans="1:15" ht="38.25" customHeight="1" x14ac:dyDescent="0.3">
      <c r="A24" s="1">
        <v>3</v>
      </c>
      <c r="B24" s="2" t="s">
        <v>43</v>
      </c>
      <c r="C24" s="1" t="s">
        <v>18</v>
      </c>
      <c r="D24" s="19">
        <v>4068</v>
      </c>
      <c r="E24" s="19">
        <v>4760</v>
      </c>
      <c r="F24" s="20">
        <v>5559.5</v>
      </c>
      <c r="G24" s="20">
        <v>5672.85</v>
      </c>
      <c r="H24" s="19">
        <v>12141.6</v>
      </c>
      <c r="I24" s="21">
        <v>15008</v>
      </c>
      <c r="J24" s="24">
        <f>(77.67374*1000)*0.1+1022</f>
        <v>8789.3739999999998</v>
      </c>
      <c r="K24" s="24">
        <v>3999.7</v>
      </c>
      <c r="L24" s="24">
        <v>3999.7</v>
      </c>
      <c r="O24" s="30"/>
    </row>
    <row r="25" spans="1:15" ht="96.75" customHeight="1" x14ac:dyDescent="0.3">
      <c r="A25" s="1">
        <v>4</v>
      </c>
      <c r="B25" s="4" t="s">
        <v>13</v>
      </c>
      <c r="C25" s="1" t="s">
        <v>14</v>
      </c>
      <c r="D25" s="1">
        <v>2211</v>
      </c>
      <c r="E25" s="1">
        <v>2188</v>
      </c>
      <c r="F25" s="8">
        <v>2100</v>
      </c>
      <c r="G25" s="8">
        <v>584</v>
      </c>
      <c r="H25" s="1">
        <v>12</v>
      </c>
      <c r="I25" s="17">
        <v>394</v>
      </c>
      <c r="J25" s="22">
        <v>218</v>
      </c>
      <c r="K25" s="22">
        <v>88</v>
      </c>
      <c r="L25" s="22">
        <v>88</v>
      </c>
      <c r="O25" s="28"/>
    </row>
    <row r="26" spans="1:15" ht="70.5" customHeight="1" x14ac:dyDescent="0.3">
      <c r="A26" s="6">
        <v>5</v>
      </c>
      <c r="B26" s="7" t="s">
        <v>27</v>
      </c>
      <c r="C26" s="6" t="s">
        <v>14</v>
      </c>
      <c r="D26" s="1">
        <v>7</v>
      </c>
      <c r="E26" s="1">
        <v>8</v>
      </c>
      <c r="F26" s="8">
        <v>8</v>
      </c>
      <c r="G26" s="8">
        <v>13</v>
      </c>
      <c r="H26" s="1">
        <v>6</v>
      </c>
      <c r="I26" s="1">
        <v>6</v>
      </c>
      <c r="J26" s="23">
        <v>6</v>
      </c>
      <c r="K26" s="23">
        <v>6</v>
      </c>
      <c r="L26" s="23">
        <v>6</v>
      </c>
      <c r="O26" s="28"/>
    </row>
    <row r="27" spans="1:15" ht="38.25" customHeight="1" x14ac:dyDescent="0.3">
      <c r="A27" s="12">
        <v>6</v>
      </c>
      <c r="B27" s="7" t="s">
        <v>15</v>
      </c>
      <c r="C27" s="6" t="s">
        <v>14</v>
      </c>
      <c r="D27" s="1">
        <v>1</v>
      </c>
      <c r="E27" s="1">
        <v>1</v>
      </c>
      <c r="F27" s="8">
        <v>6</v>
      </c>
      <c r="G27" s="8">
        <v>1</v>
      </c>
      <c r="H27" s="1">
        <v>1</v>
      </c>
      <c r="I27" s="1">
        <v>0</v>
      </c>
      <c r="J27" s="23">
        <v>1</v>
      </c>
      <c r="K27" s="23">
        <v>0</v>
      </c>
      <c r="L27" s="23">
        <v>0</v>
      </c>
      <c r="O27" s="28"/>
    </row>
    <row r="28" spans="1:15" ht="40.5" customHeight="1" x14ac:dyDescent="0.3">
      <c r="A28" s="1">
        <v>7</v>
      </c>
      <c r="B28" s="4" t="s">
        <v>21</v>
      </c>
      <c r="C28" s="1" t="s">
        <v>22</v>
      </c>
      <c r="D28" s="1">
        <v>0</v>
      </c>
      <c r="E28" s="1">
        <v>0</v>
      </c>
      <c r="F28" s="8">
        <v>499.5</v>
      </c>
      <c r="G28" s="8">
        <v>0</v>
      </c>
      <c r="H28" s="8">
        <v>0</v>
      </c>
      <c r="I28" s="8">
        <v>0</v>
      </c>
      <c r="J28" s="23">
        <v>0</v>
      </c>
      <c r="K28" s="23">
        <v>0</v>
      </c>
      <c r="L28" s="23">
        <v>0</v>
      </c>
      <c r="O28" s="28"/>
    </row>
    <row r="29" spans="1:15" ht="58.5" customHeight="1" x14ac:dyDescent="0.3">
      <c r="A29" s="6">
        <v>8</v>
      </c>
      <c r="B29" s="2" t="s">
        <v>23</v>
      </c>
      <c r="C29" s="8" t="s">
        <v>14</v>
      </c>
      <c r="D29" s="8">
        <v>0</v>
      </c>
      <c r="E29" s="8">
        <v>0</v>
      </c>
      <c r="F29" s="8">
        <v>1</v>
      </c>
      <c r="G29" s="8">
        <v>0</v>
      </c>
      <c r="H29" s="1">
        <v>3</v>
      </c>
      <c r="I29" s="11">
        <v>6</v>
      </c>
      <c r="J29" s="23">
        <v>0</v>
      </c>
      <c r="K29" s="23">
        <v>0</v>
      </c>
      <c r="L29" s="23">
        <v>0</v>
      </c>
      <c r="O29" s="28"/>
    </row>
    <row r="30" spans="1:15" ht="36.75" customHeight="1" x14ac:dyDescent="0.3">
      <c r="A30" s="6">
        <v>9</v>
      </c>
      <c r="B30" s="9" t="s">
        <v>24</v>
      </c>
      <c r="C30" s="5" t="s">
        <v>14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23">
        <v>0</v>
      </c>
      <c r="K30" s="23">
        <v>0</v>
      </c>
      <c r="L30" s="23">
        <v>0</v>
      </c>
      <c r="O30" s="28"/>
    </row>
    <row r="31" spans="1:15" ht="91.5" customHeight="1" x14ac:dyDescent="0.3">
      <c r="A31" s="33">
        <v>10</v>
      </c>
      <c r="B31" s="7" t="s">
        <v>28</v>
      </c>
      <c r="C31" s="6" t="s">
        <v>14</v>
      </c>
      <c r="D31" s="1" t="s">
        <v>20</v>
      </c>
      <c r="E31" s="1" t="s">
        <v>20</v>
      </c>
      <c r="F31" s="8">
        <v>0</v>
      </c>
      <c r="G31" s="8">
        <v>0</v>
      </c>
      <c r="H31" s="1">
        <v>0</v>
      </c>
      <c r="I31" s="1">
        <v>5</v>
      </c>
      <c r="J31" s="23">
        <v>0</v>
      </c>
      <c r="K31" s="23">
        <v>0</v>
      </c>
      <c r="L31" s="23">
        <v>0</v>
      </c>
      <c r="O31" s="28"/>
    </row>
    <row r="32" spans="1:15" ht="87" customHeight="1" x14ac:dyDescent="0.3">
      <c r="A32" s="34"/>
      <c r="B32" s="7" t="s">
        <v>19</v>
      </c>
      <c r="C32" s="6" t="s">
        <v>14</v>
      </c>
      <c r="D32" s="1" t="s">
        <v>20</v>
      </c>
      <c r="E32" s="1" t="s">
        <v>20</v>
      </c>
      <c r="F32" s="8">
        <v>0</v>
      </c>
      <c r="G32" s="8">
        <v>0</v>
      </c>
      <c r="H32" s="1">
        <v>0</v>
      </c>
      <c r="I32" s="1">
        <v>1</v>
      </c>
      <c r="J32" s="23">
        <v>0</v>
      </c>
      <c r="K32" s="23">
        <v>0</v>
      </c>
      <c r="L32" s="23">
        <v>0</v>
      </c>
      <c r="M32" s="31" t="s">
        <v>29</v>
      </c>
    </row>
    <row r="35" spans="2:9" ht="20.399999999999999" x14ac:dyDescent="0.35">
      <c r="B35" s="14" t="s">
        <v>35</v>
      </c>
      <c r="G35" s="42" t="s">
        <v>36</v>
      </c>
      <c r="H35" s="42"/>
      <c r="I35" s="42"/>
    </row>
  </sheetData>
  <mergeCells count="17">
    <mergeCell ref="G35:I35"/>
    <mergeCell ref="B8:K8"/>
    <mergeCell ref="E11:E12"/>
    <mergeCell ref="I1:L1"/>
    <mergeCell ref="G2:L2"/>
    <mergeCell ref="H3:L3"/>
    <mergeCell ref="J5:L5"/>
    <mergeCell ref="G6:L6"/>
    <mergeCell ref="A31:A32"/>
    <mergeCell ref="A10:A12"/>
    <mergeCell ref="B10:B12"/>
    <mergeCell ref="C10:C12"/>
    <mergeCell ref="D11:D12"/>
    <mergeCell ref="A14:K14"/>
    <mergeCell ref="A21:K21"/>
    <mergeCell ref="D10:L10"/>
    <mergeCell ref="F11:L11"/>
  </mergeCells>
  <pageMargins left="0.34" right="0.23622047244094491" top="0.52" bottom="0.39370078740157483" header="0.42" footer="0.31496062992125984"/>
  <pageSetup paperSize="9" scale="99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2024-01-23T03:47:26Z</dcterms:modified>
</cp:coreProperties>
</file>