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4D742362-169E-43B4-8B4C-1BB07D8278FE}" xr6:coauthVersionLast="47" xr6:coauthVersionMax="47" xr10:uidLastSave="{00000000-0000-0000-0000-000000000000}"/>
  <bookViews>
    <workbookView xWindow="1920" yWindow="1380" windowWidth="19188" windowHeight="10980" xr2:uid="{00000000-000D-0000-FFFF-FFFF00000000}"/>
  </bookViews>
  <sheets>
    <sheet name="прил 3 до 25" sheetId="1" r:id="rId1"/>
    <sheet name="прил 3" sheetId="3" r:id="rId2"/>
    <sheet name="прил 1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0" i="1" l="1"/>
  <c r="J20" i="1"/>
  <c r="H20" i="1"/>
  <c r="I23" i="1" l="1"/>
  <c r="K23" i="1"/>
  <c r="K20" i="1" s="1"/>
  <c r="L23" i="1"/>
  <c r="L20" i="1" s="1"/>
  <c r="D20" i="1" l="1"/>
  <c r="D19" i="1" s="1"/>
  <c r="D22" i="1"/>
  <c r="D24" i="1"/>
  <c r="D27" i="1"/>
  <c r="D17" i="1" l="1"/>
  <c r="D23" i="1" l="1"/>
  <c r="H23" i="1" l="1"/>
  <c r="H19" i="1"/>
  <c r="H16" i="1"/>
  <c r="D18" i="3" l="1"/>
  <c r="D20" i="3" l="1"/>
  <c r="D19" i="3"/>
  <c r="D17" i="3"/>
  <c r="D16" i="3"/>
  <c r="D16" i="1" l="1"/>
</calcChain>
</file>

<file path=xl/sharedStrings.xml><?xml version="1.0" encoding="utf-8"?>
<sst xmlns="http://schemas.openxmlformats.org/spreadsheetml/2006/main" count="128" uniqueCount="81">
  <si>
    <t>Наименование программы, подпрограммы, основного мероприятия, мероприятия, проекта</t>
  </si>
  <si>
    <t>Ответственный исполнитель Программы, соисполнители Программы, участники Программы, участники подпрограммы</t>
  </si>
  <si>
    <t>Источник финансирования</t>
  </si>
  <si>
    <t>Общий объем финансирования, руб.</t>
  </si>
  <si>
    <t>Объем финансирования, руб.</t>
  </si>
  <si>
    <t>2019 год</t>
  </si>
  <si>
    <t>2020 год</t>
  </si>
  <si>
    <t>2021 год</t>
  </si>
  <si>
    <t>2022 год</t>
  </si>
  <si>
    <t>2023 год</t>
  </si>
  <si>
    <t>2024 год</t>
  </si>
  <si>
    <t>2025 год</t>
  </si>
  <si>
    <t>Муниципальная программа «Муниципальная поддержка приоритетных отраслей экономики» на 2019 – 2025 годы</t>
  </si>
  <si>
    <t>Комитет экономического развития администрации города</t>
  </si>
  <si>
    <t>местный бюджет</t>
  </si>
  <si>
    <t>Подпрограмма 1 «Поддержка и развитие малого и среднего предпринимательства в городе Усолье-Сибирское» на 2019 - 2025 годы</t>
  </si>
  <si>
    <t>Отдел потребительского рынка и предпринимательства комитета экономического развития администрации города</t>
  </si>
  <si>
    <t>Основное мероприятие 1.1. «Размещение информационных материалов, освещающих вопросы развития малого и среднего предпринимательства»</t>
  </si>
  <si>
    <t>Основное мероприятие 1.3. «Проведение выставок, ярмарок, конкурсов»</t>
  </si>
  <si>
    <t xml:space="preserve">Основное мероприятие </t>
  </si>
  <si>
    <t>1.4. «Популяризация предпринимательской деятельности и развитие предпринимательской инициативы»</t>
  </si>
  <si>
    <t>-</t>
  </si>
  <si>
    <t>№</t>
  </si>
  <si>
    <t>п/п</t>
  </si>
  <si>
    <t>Наименование целевого показателя</t>
  </si>
  <si>
    <t>Ед. изм.</t>
  </si>
  <si>
    <t>Значения целевых показателей</t>
  </si>
  <si>
    <t>2017 год (факт)</t>
  </si>
  <si>
    <t>2018 год (оценка)</t>
  </si>
  <si>
    <t>плановый период</t>
  </si>
  <si>
    <t>2019 год (прогноз)</t>
  </si>
  <si>
    <t>2020 год (прогноз)</t>
  </si>
  <si>
    <t>2021 год (прогноз)</t>
  </si>
  <si>
    <t>2022 год (прогноз)</t>
  </si>
  <si>
    <t>2023 год (прогноз)</t>
  </si>
  <si>
    <t>2024 год (прогноз)</t>
  </si>
  <si>
    <t>Муниципальная программа «Муниципальная поддержка приоритетных отраслей экономики»</t>
  </si>
  <si>
    <t>на 2019 - 2024 годы</t>
  </si>
  <si>
    <t>1.</t>
  </si>
  <si>
    <t>Число субъектов малого и среднего предпринимательства в расчете на 10 тыс. человек населения города Усолье-Сибирское</t>
  </si>
  <si>
    <t>ед.</t>
  </si>
  <si>
    <t>2.</t>
  </si>
  <si>
    <t>Выручка от реализации продукции (работ, услуг), производимой малыми и средними предприятиями города Усолье-Сибирское</t>
  </si>
  <si>
    <t>млн. руб.</t>
  </si>
  <si>
    <t>Приложение 1</t>
  </si>
  <si>
    <t>к муниципальной программе «Муниципальная</t>
  </si>
  <si>
    <t>поддержка приоритетных отраслей</t>
  </si>
  <si>
    <t>экономики» на 2019 - 2024 годы</t>
  </si>
  <si>
    <t>Сведения о составе и значениях целевых показателей</t>
  </si>
  <si>
    <t>муниципальной программы города Усолье-Сибирское</t>
  </si>
  <si>
    <t xml:space="preserve"> «Муниципальная поддержка приоритетных отраслей экономики»</t>
  </si>
  <si>
    <r>
      <t xml:space="preserve"> на 2019-2024 годы»</t>
    </r>
    <r>
      <rPr>
        <sz val="14"/>
        <color theme="1"/>
        <rFont val="Times New Roman"/>
        <family val="1"/>
        <charset val="204"/>
      </rPr>
      <t xml:space="preserve"> </t>
    </r>
  </si>
  <si>
    <t>Подпрограмма 1 «Поддержка и развитие малого и среднего предпринимательства в городе Усолье-Сибирское» на 2019 - 2024 годы</t>
  </si>
  <si>
    <t>Количество информационных материалов в СМИ, освещающих вопросы развития малого и среднего предпринимательства</t>
  </si>
  <si>
    <t>«Количество субъектов малого и среднего предпринимательства, вовлеченных в социально - экономическое развитие города, способствующих улучшению делового климата»</t>
  </si>
  <si>
    <t>не менее 80</t>
  </si>
  <si>
    <t>Мэр города                                                                                          М.В. Торопкин</t>
  </si>
  <si>
    <t>Приложение 3</t>
  </si>
  <si>
    <t>экономики» на 2019 - 2024 год</t>
  </si>
  <si>
    <r>
      <t xml:space="preserve">                    </t>
    </r>
    <r>
      <rPr>
        <b/>
        <sz val="14"/>
        <color rgb="FF000000"/>
        <rFont val="Times New Roman"/>
        <family val="1"/>
        <charset val="204"/>
      </rPr>
      <t>Ресурсное обеспечение реализации муниципальной программы города Усолье-Сибирское  "Муниципальная поддержка приоритетных отраслей экономики" на 2019-2024 годы</t>
    </r>
  </si>
  <si>
    <t xml:space="preserve">                                         Приложение 1</t>
  </si>
  <si>
    <t xml:space="preserve">                      к постановлению администрации</t>
  </si>
  <si>
    <t xml:space="preserve">                                 города Усолье-Сибирское</t>
  </si>
  <si>
    <t>от                 №</t>
  </si>
  <si>
    <t>целевые средства</t>
  </si>
  <si>
    <t>Всего:</t>
  </si>
  <si>
    <t xml:space="preserve">                                        Ресурсное обеспечение реализации программы муниципальной программы «Муниципальная поддержка</t>
  </si>
  <si>
    <t xml:space="preserve">                                                   (далее - Программа)</t>
  </si>
  <si>
    <t>Мэр города                                                                                        М.В. Торопкин</t>
  </si>
  <si>
    <t>Основное мероприятие 1.4. «Популяризация предпринимательской деятельности и развитие предпринимательской инициативы»</t>
  </si>
  <si>
    <t xml:space="preserve">                                                     приоритетных отраслей экономики» на 2019 - 2026 годы </t>
  </si>
  <si>
    <t>Муниципальная программа «Муниципальная поддержка приоритетных отраслей экономики» на 2019 – 2026 годы</t>
  </si>
  <si>
    <t>Подпрограмма 1 «Поддержка и развитие малого и среднего предпринимательства в городе Усолье-Сибирское» на 2019 - 2026 годы</t>
  </si>
  <si>
    <t>2026 год</t>
  </si>
  <si>
    <t xml:space="preserve">                                                                  администрации города Усолье-Сибирское</t>
  </si>
  <si>
    <t xml:space="preserve">                                                                              поддержка приоритетных отраслей</t>
  </si>
  <si>
    <t xml:space="preserve">                                                                                   экономики» на 2019 - 2026 год</t>
  </si>
  <si>
    <t xml:space="preserve">                                                                                      к муниципальной программе «Муниципальная </t>
  </si>
  <si>
    <t xml:space="preserve">                                                          Приложение 3</t>
  </si>
  <si>
    <t xml:space="preserve">                                                                                  Приложение 1 к Постановлению </t>
  </si>
  <si>
    <t xml:space="preserve">                                              от 17.05.2024 №1526-па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</si>
</sst>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sz val="8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Calibri"/>
      <family val="2"/>
      <scheme val="minor"/>
    </font>
    <font>
      <b/>
      <sz val="8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2">
    <xf numFmtId="0" fontId="0" fillId="0" borderId="0" xfId="0"/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6" xfId="0" applyBorder="1" applyAlignment="1">
      <alignment vertical="top" wrapText="1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4" fillId="0" borderId="0" xfId="0" applyFont="1"/>
    <xf numFmtId="0" fontId="2" fillId="0" borderId="2" xfId="1" applyFont="1" applyBorder="1" applyAlignment="1">
      <alignment vertical="center" wrapText="1"/>
    </xf>
    <xf numFmtId="2" fontId="1" fillId="0" borderId="4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top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horizontal="justify" vertical="center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9" fillId="0" borderId="13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2" fontId="1" fillId="2" borderId="4" xfId="0" applyNumberFormat="1" applyFont="1" applyFill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3" xfId="0" applyFont="1" applyBorder="1" applyAlignment="1">
      <alignment vertical="center" wrapText="1"/>
    </xf>
    <xf numFmtId="0" fontId="9" fillId="0" borderId="13" xfId="0" applyFont="1" applyBorder="1" applyAlignment="1">
      <alignment horizontal="justify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0" fillId="0" borderId="0" xfId="0" applyAlignment="1">
      <alignment vertical="top"/>
    </xf>
    <xf numFmtId="0" fontId="13" fillId="0" borderId="0" xfId="0" applyFont="1" applyAlignment="1">
      <alignment horizontal="center" vertical="top"/>
    </xf>
    <xf numFmtId="0" fontId="13" fillId="0" borderId="0" xfId="0" applyFont="1" applyAlignment="1">
      <alignment horizontal="center"/>
    </xf>
    <xf numFmtId="0" fontId="16" fillId="0" borderId="0" xfId="0" applyFont="1"/>
    <xf numFmtId="0" fontId="16" fillId="0" borderId="0" xfId="0" applyFont="1" applyAlignment="1">
      <alignment vertical="top"/>
    </xf>
    <xf numFmtId="0" fontId="17" fillId="0" borderId="0" xfId="0" applyFont="1" applyAlignment="1">
      <alignment vertical="top"/>
    </xf>
    <xf numFmtId="0" fontId="17" fillId="2" borderId="4" xfId="0" applyFont="1" applyFill="1" applyBorder="1" applyAlignment="1">
      <alignment horizontal="center" vertical="center" wrapText="1"/>
    </xf>
    <xf numFmtId="0" fontId="17" fillId="2" borderId="20" xfId="0" applyFont="1" applyFill="1" applyBorder="1" applyAlignment="1">
      <alignment horizontal="center" vertical="center" wrapText="1"/>
    </xf>
    <xf numFmtId="0" fontId="17" fillId="0" borderId="19" xfId="0" applyFont="1" applyBorder="1" applyAlignment="1">
      <alignment horizontal="center" vertical="center"/>
    </xf>
    <xf numFmtId="0" fontId="17" fillId="2" borderId="2" xfId="0" applyFont="1" applyFill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/>
    </xf>
    <xf numFmtId="0" fontId="17" fillId="2" borderId="19" xfId="0" applyFont="1" applyFill="1" applyBorder="1" applyAlignment="1">
      <alignment horizontal="center" vertical="center" wrapText="1"/>
    </xf>
    <xf numFmtId="4" fontId="17" fillId="2" borderId="3" xfId="0" applyNumberFormat="1" applyFont="1" applyFill="1" applyBorder="1" applyAlignment="1">
      <alignment horizontal="center" vertical="center" wrapText="1"/>
    </xf>
    <xf numFmtId="4" fontId="17" fillId="2" borderId="4" xfId="0" applyNumberFormat="1" applyFont="1" applyFill="1" applyBorder="1" applyAlignment="1">
      <alignment horizontal="center" vertical="center" wrapText="1"/>
    </xf>
    <xf numFmtId="4" fontId="17" fillId="2" borderId="20" xfId="0" applyNumberFormat="1" applyFont="1" applyFill="1" applyBorder="1" applyAlignment="1">
      <alignment horizontal="center" vertical="center" wrapText="1"/>
    </xf>
    <xf numFmtId="4" fontId="17" fillId="0" borderId="19" xfId="0" applyNumberFormat="1" applyFont="1" applyBorder="1" applyAlignment="1">
      <alignment horizontal="center" vertical="center"/>
    </xf>
    <xf numFmtId="4" fontId="17" fillId="2" borderId="19" xfId="0" applyNumberFormat="1" applyFont="1" applyFill="1" applyBorder="1" applyAlignment="1">
      <alignment horizontal="center" vertical="center" wrapText="1"/>
    </xf>
    <xf numFmtId="0" fontId="17" fillId="2" borderId="3" xfId="0" applyFont="1" applyFill="1" applyBorder="1" applyAlignment="1">
      <alignment horizontal="center" vertical="center" wrapText="1"/>
    </xf>
    <xf numFmtId="4" fontId="17" fillId="2" borderId="5" xfId="0" applyNumberFormat="1" applyFont="1" applyFill="1" applyBorder="1" applyAlignment="1">
      <alignment horizontal="center" vertical="center" wrapText="1"/>
    </xf>
    <xf numFmtId="0" fontId="17" fillId="2" borderId="19" xfId="0" applyFont="1" applyFill="1" applyBorder="1" applyAlignment="1">
      <alignment horizontal="left" vertical="center" wrapText="1"/>
    </xf>
    <xf numFmtId="0" fontId="17" fillId="2" borderId="3" xfId="0" applyFont="1" applyFill="1" applyBorder="1" applyAlignment="1">
      <alignment vertical="center" wrapText="1"/>
    </xf>
    <xf numFmtId="4" fontId="17" fillId="2" borderId="19" xfId="0" applyNumberFormat="1" applyFont="1" applyFill="1" applyBorder="1" applyAlignment="1">
      <alignment horizontal="center" vertical="center"/>
    </xf>
    <xf numFmtId="0" fontId="17" fillId="2" borderId="6" xfId="0" applyFont="1" applyFill="1" applyBorder="1" applyAlignment="1">
      <alignment vertical="center" wrapText="1"/>
    </xf>
    <xf numFmtId="4" fontId="17" fillId="2" borderId="9" xfId="0" applyNumberFormat="1" applyFont="1" applyFill="1" applyBorder="1" applyAlignment="1">
      <alignment horizontal="center" vertical="center" wrapText="1"/>
    </xf>
    <xf numFmtId="4" fontId="17" fillId="2" borderId="0" xfId="0" applyNumberFormat="1" applyFont="1" applyFill="1" applyAlignment="1">
      <alignment horizontal="center" vertical="center" wrapText="1"/>
    </xf>
    <xf numFmtId="0" fontId="17" fillId="2" borderId="9" xfId="0" applyFont="1" applyFill="1" applyBorder="1" applyAlignment="1">
      <alignment vertical="center" wrapText="1"/>
    </xf>
    <xf numFmtId="0" fontId="17" fillId="2" borderId="9" xfId="0" applyFont="1" applyFill="1" applyBorder="1" applyAlignment="1">
      <alignment horizontal="center" vertical="center" wrapText="1"/>
    </xf>
    <xf numFmtId="4" fontId="17" fillId="2" borderId="22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14" fillId="0" borderId="0" xfId="0" applyFont="1" applyAlignment="1">
      <alignment horizontal="center"/>
    </xf>
    <xf numFmtId="0" fontId="17" fillId="2" borderId="1" xfId="0" applyFont="1" applyFill="1" applyBorder="1" applyAlignment="1">
      <alignment horizontal="left" vertical="center" wrapText="1"/>
    </xf>
    <xf numFmtId="0" fontId="17" fillId="2" borderId="6" xfId="0" applyFont="1" applyFill="1" applyBorder="1" applyAlignment="1">
      <alignment horizontal="left" vertical="center" wrapText="1"/>
    </xf>
    <xf numFmtId="0" fontId="17" fillId="2" borderId="2" xfId="0" applyFont="1" applyFill="1" applyBorder="1" applyAlignment="1">
      <alignment horizontal="left" vertical="center" wrapText="1"/>
    </xf>
    <xf numFmtId="0" fontId="18" fillId="2" borderId="1" xfId="1" applyFont="1" applyFill="1" applyBorder="1" applyAlignment="1">
      <alignment horizontal="left" vertical="center" wrapText="1"/>
    </xf>
    <xf numFmtId="0" fontId="18" fillId="2" borderId="6" xfId="1" applyFont="1" applyFill="1" applyBorder="1" applyAlignment="1">
      <alignment horizontal="left" vertical="center" wrapText="1"/>
    </xf>
    <xf numFmtId="0" fontId="18" fillId="2" borderId="2" xfId="1" applyFont="1" applyFill="1" applyBorder="1" applyAlignment="1">
      <alignment horizontal="left" vertical="center" wrapText="1"/>
    </xf>
    <xf numFmtId="4" fontId="17" fillId="2" borderId="1" xfId="0" applyNumberFormat="1" applyFont="1" applyFill="1" applyBorder="1" applyAlignment="1">
      <alignment horizontal="center" vertical="center" wrapText="1"/>
    </xf>
    <xf numFmtId="4" fontId="17" fillId="2" borderId="6" xfId="0" applyNumberFormat="1" applyFont="1" applyFill="1" applyBorder="1" applyAlignment="1">
      <alignment horizontal="center" vertical="center" wrapText="1"/>
    </xf>
    <xf numFmtId="4" fontId="17" fillId="2" borderId="2" xfId="0" applyNumberFormat="1" applyFont="1" applyFill="1" applyBorder="1" applyAlignment="1">
      <alignment horizontal="center" vertical="center" wrapText="1"/>
    </xf>
    <xf numFmtId="4" fontId="17" fillId="2" borderId="11" xfId="0" applyNumberFormat="1" applyFont="1" applyFill="1" applyBorder="1" applyAlignment="1">
      <alignment horizontal="center" vertical="center" wrapText="1"/>
    </xf>
    <xf numFmtId="4" fontId="17" fillId="2" borderId="10" xfId="0" applyNumberFormat="1" applyFont="1" applyFill="1" applyBorder="1" applyAlignment="1">
      <alignment horizontal="center" vertical="center" wrapText="1"/>
    </xf>
    <xf numFmtId="4" fontId="17" fillId="2" borderId="21" xfId="0" applyNumberFormat="1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vertical="center" wrapText="1"/>
    </xf>
    <xf numFmtId="0" fontId="17" fillId="2" borderId="6" xfId="0" applyFont="1" applyFill="1" applyBorder="1" applyAlignment="1">
      <alignment vertical="center" wrapText="1"/>
    </xf>
    <xf numFmtId="0" fontId="17" fillId="2" borderId="2" xfId="0" applyFont="1" applyFill="1" applyBorder="1" applyAlignment="1">
      <alignment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17" fillId="2" borderId="6" xfId="0" applyFont="1" applyFill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5" fillId="0" borderId="0" xfId="0" applyFont="1" applyAlignment="1">
      <alignment horizontal="center" vertical="top"/>
    </xf>
    <xf numFmtId="4" fontId="17" fillId="2" borderId="23" xfId="0" applyNumberFormat="1" applyFont="1" applyFill="1" applyBorder="1" applyAlignment="1">
      <alignment horizontal="center" vertical="center"/>
    </xf>
    <xf numFmtId="4" fontId="17" fillId="2" borderId="6" xfId="0" applyNumberFormat="1" applyFont="1" applyFill="1" applyBorder="1" applyAlignment="1">
      <alignment horizontal="center" vertical="center"/>
    </xf>
    <xf numFmtId="4" fontId="17" fillId="2" borderId="2" xfId="0" applyNumberFormat="1" applyFont="1" applyFill="1" applyBorder="1" applyAlignment="1">
      <alignment horizontal="center" vertical="center"/>
    </xf>
    <xf numFmtId="0" fontId="17" fillId="2" borderId="7" xfId="0" applyFont="1" applyFill="1" applyBorder="1" applyAlignment="1">
      <alignment horizontal="center" vertical="center" wrapText="1"/>
    </xf>
    <xf numFmtId="0" fontId="17" fillId="2" borderId="5" xfId="0" applyFont="1" applyFill="1" applyBorder="1" applyAlignment="1">
      <alignment horizontal="center" vertical="center" wrapText="1"/>
    </xf>
    <xf numFmtId="0" fontId="17" fillId="2" borderId="3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17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11" fillId="0" borderId="0" xfId="0" applyFont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10" fillId="0" borderId="10" xfId="1" applyFont="1" applyBorder="1" applyAlignment="1">
      <alignment horizontal="center" vertical="center" wrapText="1"/>
    </xf>
    <xf numFmtId="0" fontId="10" fillId="0" borderId="0" xfId="1" applyFont="1" applyBorder="1" applyAlignment="1">
      <alignment horizontal="center" vertical="center" wrapText="1"/>
    </xf>
    <xf numFmtId="0" fontId="10" fillId="0" borderId="9" xfId="1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justify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0" borderId="13" xfId="0" applyFont="1" applyBorder="1" applyAlignment="1">
      <alignment vertical="center" wrapText="1"/>
    </xf>
    <xf numFmtId="0" fontId="9" fillId="0" borderId="17" xfId="0" applyFont="1" applyBorder="1" applyAlignment="1">
      <alignment vertical="center" wrapText="1"/>
    </xf>
    <xf numFmtId="0" fontId="9" fillId="0" borderId="16" xfId="0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48"/>
  <sheetViews>
    <sheetView tabSelected="1" topLeftCell="D1" workbookViewId="0">
      <selection activeCell="M10" sqref="M10"/>
    </sheetView>
  </sheetViews>
  <sheetFormatPr defaultRowHeight="14.4" x14ac:dyDescent="0.3"/>
  <cols>
    <col min="1" max="1" width="29.109375" customWidth="1"/>
    <col min="2" max="2" width="22.109375" customWidth="1"/>
    <col min="3" max="3" width="15.33203125" customWidth="1"/>
    <col min="4" max="4" width="12" customWidth="1"/>
    <col min="5" max="5" width="11.33203125" customWidth="1"/>
    <col min="6" max="6" width="11.109375" customWidth="1"/>
    <col min="7" max="7" width="10.88671875" customWidth="1"/>
    <col min="8" max="8" width="11.109375" customWidth="1"/>
    <col min="9" max="9" width="11" customWidth="1"/>
    <col min="10" max="10" width="10.6640625" customWidth="1"/>
    <col min="11" max="11" width="10.44140625" customWidth="1"/>
    <col min="12" max="12" width="12.5546875" customWidth="1"/>
  </cols>
  <sheetData>
    <row r="1" spans="1:18" x14ac:dyDescent="0.3">
      <c r="F1" s="34"/>
      <c r="G1" s="89" t="s">
        <v>79</v>
      </c>
      <c r="H1" s="89"/>
      <c r="I1" s="89"/>
      <c r="J1" s="89"/>
      <c r="K1" s="89"/>
      <c r="L1" s="89"/>
      <c r="M1" s="89"/>
      <c r="N1" s="89"/>
      <c r="O1" s="89"/>
    </row>
    <row r="2" spans="1:18" x14ac:dyDescent="0.3">
      <c r="A2" s="31"/>
      <c r="B2" s="31"/>
      <c r="C2" s="31"/>
      <c r="D2" s="31"/>
      <c r="E2" s="31"/>
      <c r="F2" s="35"/>
      <c r="G2" s="90" t="s">
        <v>74</v>
      </c>
      <c r="H2" s="90"/>
      <c r="I2" s="90"/>
      <c r="J2" s="90"/>
      <c r="K2" s="90"/>
      <c r="L2" s="90"/>
      <c r="M2" s="90"/>
      <c r="N2" s="90"/>
      <c r="O2" s="90"/>
    </row>
    <row r="3" spans="1:18" x14ac:dyDescent="0.3">
      <c r="A3" s="31"/>
      <c r="B3" s="31"/>
      <c r="C3" s="31"/>
      <c r="D3" s="31"/>
      <c r="E3" s="31"/>
      <c r="F3" s="35"/>
      <c r="G3" s="36"/>
      <c r="H3" s="36"/>
      <c r="I3" s="90" t="s">
        <v>80</v>
      </c>
      <c r="J3" s="90"/>
      <c r="K3" s="90"/>
      <c r="L3" s="90"/>
      <c r="M3" s="90"/>
      <c r="N3" s="90"/>
      <c r="O3" s="90"/>
    </row>
    <row r="4" spans="1:18" x14ac:dyDescent="0.3">
      <c r="A4" s="31"/>
      <c r="B4" s="31"/>
      <c r="C4" s="31"/>
      <c r="D4" s="31"/>
      <c r="E4" s="31"/>
      <c r="F4" s="35"/>
      <c r="G4" s="35"/>
      <c r="H4" s="35"/>
      <c r="I4" s="35"/>
      <c r="J4" s="35"/>
      <c r="K4" s="35"/>
      <c r="L4" s="34"/>
      <c r="M4" s="34"/>
      <c r="N4" s="34"/>
      <c r="O4" s="34"/>
    </row>
    <row r="5" spans="1:18" x14ac:dyDescent="0.3">
      <c r="A5" s="31"/>
      <c r="B5" s="31"/>
      <c r="C5" s="31"/>
      <c r="D5" s="31"/>
      <c r="E5" s="31"/>
      <c r="F5" s="35"/>
      <c r="G5" s="35"/>
      <c r="H5" s="34"/>
      <c r="I5" s="90" t="s">
        <v>78</v>
      </c>
      <c r="J5" s="90"/>
      <c r="K5" s="90"/>
      <c r="L5" s="90"/>
      <c r="M5" s="90"/>
      <c r="N5" s="90"/>
      <c r="O5" s="90"/>
    </row>
    <row r="6" spans="1:18" x14ac:dyDescent="0.3">
      <c r="A6" s="31"/>
      <c r="B6" s="31"/>
      <c r="C6" s="31"/>
      <c r="D6" s="31"/>
      <c r="E6" s="31"/>
      <c r="F6" s="90" t="s">
        <v>77</v>
      </c>
      <c r="G6" s="90"/>
      <c r="H6" s="90"/>
      <c r="I6" s="90"/>
      <c r="J6" s="90"/>
      <c r="K6" s="90"/>
      <c r="L6" s="90"/>
      <c r="M6" s="90"/>
      <c r="N6" s="90"/>
      <c r="O6" s="90"/>
    </row>
    <row r="7" spans="1:18" x14ac:dyDescent="0.3">
      <c r="A7" s="31"/>
      <c r="B7" s="31"/>
      <c r="C7" s="31"/>
      <c r="D7" s="31"/>
      <c r="E7" s="31"/>
      <c r="F7" s="35"/>
      <c r="G7" s="90" t="s">
        <v>75</v>
      </c>
      <c r="H7" s="90"/>
      <c r="I7" s="90"/>
      <c r="J7" s="90"/>
      <c r="K7" s="90"/>
      <c r="L7" s="90"/>
      <c r="M7" s="90"/>
      <c r="N7" s="90"/>
      <c r="O7" s="90"/>
    </row>
    <row r="8" spans="1:18" x14ac:dyDescent="0.3">
      <c r="A8" s="31"/>
      <c r="B8" s="31"/>
      <c r="C8" s="31"/>
      <c r="D8" s="31"/>
      <c r="E8" s="31"/>
      <c r="F8" s="35"/>
      <c r="G8" s="90" t="s">
        <v>76</v>
      </c>
      <c r="H8" s="90"/>
      <c r="I8" s="90"/>
      <c r="J8" s="90"/>
      <c r="K8" s="90"/>
      <c r="L8" s="90"/>
      <c r="M8" s="90"/>
      <c r="N8" s="90"/>
      <c r="O8" s="90"/>
    </row>
    <row r="9" spans="1:18" ht="29.25" customHeight="1" x14ac:dyDescent="0.3">
      <c r="A9" s="80" t="s">
        <v>66</v>
      </c>
      <c r="B9" s="81"/>
      <c r="C9" s="81"/>
      <c r="D9" s="81"/>
      <c r="E9" s="81"/>
      <c r="F9" s="81"/>
      <c r="G9" s="81"/>
      <c r="H9" s="81"/>
      <c r="I9" s="81"/>
      <c r="J9" s="81"/>
      <c r="K9" s="81"/>
      <c r="L9" s="81"/>
    </row>
    <row r="10" spans="1:18" x14ac:dyDescent="0.3">
      <c r="A10" s="82" t="s">
        <v>70</v>
      </c>
      <c r="B10" s="80"/>
      <c r="C10" s="80"/>
      <c r="D10" s="80"/>
      <c r="E10" s="80"/>
      <c r="F10" s="80"/>
      <c r="G10" s="80"/>
      <c r="H10" s="80"/>
      <c r="I10" s="80"/>
      <c r="J10" s="80"/>
      <c r="K10" s="80"/>
      <c r="L10" s="80"/>
    </row>
    <row r="11" spans="1:18" x14ac:dyDescent="0.3">
      <c r="A11" s="82" t="s">
        <v>67</v>
      </c>
      <c r="B11" s="80"/>
      <c r="C11" s="80"/>
      <c r="D11" s="80"/>
      <c r="E11" s="80"/>
      <c r="F11" s="80"/>
      <c r="G11" s="80"/>
      <c r="H11" s="80"/>
      <c r="I11" s="80"/>
      <c r="J11" s="80"/>
      <c r="K11" s="80"/>
      <c r="L11" s="80"/>
    </row>
    <row r="12" spans="1:18" ht="15" thickBot="1" x14ac:dyDescent="0.35">
      <c r="A12" s="32"/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</row>
    <row r="13" spans="1:18" ht="57" customHeight="1" thickBot="1" x14ac:dyDescent="0.35">
      <c r="A13" s="61" t="s">
        <v>0</v>
      </c>
      <c r="B13" s="76" t="s">
        <v>1</v>
      </c>
      <c r="C13" s="76" t="s">
        <v>2</v>
      </c>
      <c r="D13" s="76" t="s">
        <v>3</v>
      </c>
      <c r="E13" s="86" t="s">
        <v>4</v>
      </c>
      <c r="F13" s="87"/>
      <c r="G13" s="87"/>
      <c r="H13" s="87"/>
      <c r="I13" s="87"/>
      <c r="J13" s="87"/>
      <c r="K13" s="87"/>
      <c r="L13" s="88"/>
    </row>
    <row r="14" spans="1:18" ht="48.75" customHeight="1" thickBot="1" x14ac:dyDescent="0.35">
      <c r="A14" s="63"/>
      <c r="B14" s="78"/>
      <c r="C14" s="78"/>
      <c r="D14" s="78"/>
      <c r="E14" s="37" t="s">
        <v>5</v>
      </c>
      <c r="F14" s="37" t="s">
        <v>6</v>
      </c>
      <c r="G14" s="37" t="s">
        <v>7</v>
      </c>
      <c r="H14" s="37" t="s">
        <v>8</v>
      </c>
      <c r="I14" s="37" t="s">
        <v>9</v>
      </c>
      <c r="J14" s="37" t="s">
        <v>10</v>
      </c>
      <c r="K14" s="38" t="s">
        <v>11</v>
      </c>
      <c r="L14" s="39" t="s">
        <v>73</v>
      </c>
      <c r="P14" s="79"/>
      <c r="Q14" s="79"/>
      <c r="R14" s="79"/>
    </row>
    <row r="15" spans="1:18" ht="15" thickBot="1" x14ac:dyDescent="0.35">
      <c r="A15" s="40">
        <v>1</v>
      </c>
      <c r="B15" s="37">
        <v>2</v>
      </c>
      <c r="C15" s="37">
        <v>3</v>
      </c>
      <c r="D15" s="37">
        <v>4</v>
      </c>
      <c r="E15" s="37">
        <v>5</v>
      </c>
      <c r="F15" s="37">
        <v>6</v>
      </c>
      <c r="G15" s="37">
        <v>7</v>
      </c>
      <c r="H15" s="37">
        <v>8</v>
      </c>
      <c r="I15" s="37">
        <v>9</v>
      </c>
      <c r="J15" s="37">
        <v>10</v>
      </c>
      <c r="K15" s="38">
        <v>11</v>
      </c>
      <c r="L15" s="41">
        <v>12</v>
      </c>
      <c r="R15" s="30"/>
    </row>
    <row r="16" spans="1:18" ht="18" customHeight="1" thickBot="1" x14ac:dyDescent="0.35">
      <c r="A16" s="64" t="s">
        <v>71</v>
      </c>
      <c r="B16" s="61" t="s">
        <v>13</v>
      </c>
      <c r="C16" s="42" t="s">
        <v>65</v>
      </c>
      <c r="D16" s="43">
        <f>D17+D18</f>
        <v>1476240</v>
      </c>
      <c r="E16" s="43">
        <v>172500</v>
      </c>
      <c r="F16" s="44">
        <v>240900</v>
      </c>
      <c r="G16" s="44">
        <v>157140</v>
      </c>
      <c r="H16" s="44">
        <f>H17+H18</f>
        <v>177140</v>
      </c>
      <c r="I16" s="44">
        <v>157140</v>
      </c>
      <c r="J16" s="44">
        <v>257140</v>
      </c>
      <c r="K16" s="45">
        <v>157140</v>
      </c>
      <c r="L16" s="46">
        <v>157140</v>
      </c>
      <c r="R16" s="30"/>
    </row>
    <row r="17" spans="1:19" ht="18.75" customHeight="1" thickBot="1" x14ac:dyDescent="0.35">
      <c r="A17" s="65"/>
      <c r="B17" s="62"/>
      <c r="C17" s="42" t="s">
        <v>14</v>
      </c>
      <c r="D17" s="47">
        <f>E17+F17+G17+H17+I17+J17+K17+L17</f>
        <v>1456240</v>
      </c>
      <c r="E17" s="43">
        <v>172500</v>
      </c>
      <c r="F17" s="43">
        <v>240900</v>
      </c>
      <c r="G17" s="43">
        <v>157140</v>
      </c>
      <c r="H17" s="43">
        <v>157140</v>
      </c>
      <c r="I17" s="44">
        <v>157140</v>
      </c>
      <c r="J17" s="44">
        <v>257140</v>
      </c>
      <c r="K17" s="45">
        <v>157140</v>
      </c>
      <c r="L17" s="46">
        <v>157140</v>
      </c>
      <c r="R17" s="30"/>
    </row>
    <row r="18" spans="1:19" ht="19.5" customHeight="1" thickBot="1" x14ac:dyDescent="0.35">
      <c r="A18" s="66"/>
      <c r="B18" s="63"/>
      <c r="C18" s="40" t="s">
        <v>64</v>
      </c>
      <c r="D18" s="43">
        <v>20000</v>
      </c>
      <c r="E18" s="44">
        <v>0</v>
      </c>
      <c r="F18" s="44">
        <v>0</v>
      </c>
      <c r="G18" s="44">
        <v>0</v>
      </c>
      <c r="H18" s="44">
        <v>20000</v>
      </c>
      <c r="I18" s="44">
        <v>0</v>
      </c>
      <c r="J18" s="44">
        <v>0</v>
      </c>
      <c r="K18" s="45">
        <v>0</v>
      </c>
      <c r="L18" s="46">
        <v>0</v>
      </c>
      <c r="R18" s="30"/>
    </row>
    <row r="19" spans="1:19" ht="15.75" customHeight="1" thickBot="1" x14ac:dyDescent="0.35">
      <c r="A19" s="64" t="s">
        <v>72</v>
      </c>
      <c r="B19" s="61" t="s">
        <v>16</v>
      </c>
      <c r="C19" s="42" t="s">
        <v>65</v>
      </c>
      <c r="D19" s="43">
        <f>D20+D21</f>
        <v>1476240</v>
      </c>
      <c r="E19" s="44">
        <v>172500</v>
      </c>
      <c r="F19" s="43">
        <v>240900</v>
      </c>
      <c r="G19" s="44">
        <v>157140</v>
      </c>
      <c r="H19" s="43">
        <f>H20+H21</f>
        <v>177140</v>
      </c>
      <c r="I19" s="44">
        <v>157140</v>
      </c>
      <c r="J19" s="44">
        <v>257140</v>
      </c>
      <c r="K19" s="45">
        <v>157140</v>
      </c>
      <c r="L19" s="46">
        <v>157140</v>
      </c>
      <c r="R19" s="30"/>
    </row>
    <row r="20" spans="1:19" ht="18" customHeight="1" thickBot="1" x14ac:dyDescent="0.35">
      <c r="A20" s="65"/>
      <c r="B20" s="62"/>
      <c r="C20" s="40" t="s">
        <v>14</v>
      </c>
      <c r="D20" s="44">
        <f>E20+F20+G20+H20+I20+J20+K20+L20</f>
        <v>1456240</v>
      </c>
      <c r="E20" s="44">
        <v>172500</v>
      </c>
      <c r="F20" s="44">
        <v>240900</v>
      </c>
      <c r="G20" s="44">
        <v>157140</v>
      </c>
      <c r="H20" s="44">
        <f>H22+H27+H24</f>
        <v>157140</v>
      </c>
      <c r="I20" s="44">
        <f t="shared" ref="I20:J20" si="0">I22+I27+I24</f>
        <v>157140</v>
      </c>
      <c r="J20" s="44">
        <f t="shared" si="0"/>
        <v>257140</v>
      </c>
      <c r="K20" s="44">
        <f t="shared" ref="K20:L20" si="1">K22+K23+K27</f>
        <v>157140</v>
      </c>
      <c r="L20" s="44">
        <f t="shared" si="1"/>
        <v>157140</v>
      </c>
      <c r="R20" s="30"/>
    </row>
    <row r="21" spans="1:19" ht="39" customHeight="1" thickBot="1" x14ac:dyDescent="0.35">
      <c r="A21" s="66"/>
      <c r="B21" s="63"/>
      <c r="C21" s="48" t="s">
        <v>64</v>
      </c>
      <c r="D21" s="43">
        <v>20000</v>
      </c>
      <c r="E21" s="43">
        <v>0</v>
      </c>
      <c r="F21" s="43">
        <v>0</v>
      </c>
      <c r="G21" s="43">
        <v>0</v>
      </c>
      <c r="H21" s="43">
        <v>20000</v>
      </c>
      <c r="I21" s="43">
        <v>0</v>
      </c>
      <c r="J21" s="43">
        <v>0</v>
      </c>
      <c r="K21" s="49">
        <v>0</v>
      </c>
      <c r="L21" s="46">
        <v>0</v>
      </c>
      <c r="R21" s="30"/>
    </row>
    <row r="22" spans="1:19" ht="77.25" customHeight="1" thickBot="1" x14ac:dyDescent="0.35">
      <c r="A22" s="50" t="s">
        <v>17</v>
      </c>
      <c r="B22" s="51" t="s">
        <v>16</v>
      </c>
      <c r="C22" s="48" t="s">
        <v>14</v>
      </c>
      <c r="D22" s="43">
        <f>E22+F22+G22+H22+I22+J22+K22+L22</f>
        <v>139640</v>
      </c>
      <c r="E22" s="43">
        <v>22500</v>
      </c>
      <c r="F22" s="43">
        <v>72140</v>
      </c>
      <c r="G22" s="43">
        <v>22500</v>
      </c>
      <c r="H22" s="43">
        <v>22500</v>
      </c>
      <c r="I22" s="43">
        <v>0</v>
      </c>
      <c r="J22" s="43">
        <v>0</v>
      </c>
      <c r="K22" s="49">
        <v>0</v>
      </c>
      <c r="L22" s="46">
        <v>0</v>
      </c>
      <c r="S22" s="59"/>
    </row>
    <row r="23" spans="1:19" ht="15.75" customHeight="1" thickBot="1" x14ac:dyDescent="0.35">
      <c r="A23" s="61" t="s">
        <v>18</v>
      </c>
      <c r="B23" s="61" t="s">
        <v>16</v>
      </c>
      <c r="C23" s="37" t="s">
        <v>65</v>
      </c>
      <c r="D23" s="44">
        <f>D24+D25</f>
        <v>1203200.01</v>
      </c>
      <c r="E23" s="44">
        <v>150000</v>
      </c>
      <c r="F23" s="44">
        <v>150000</v>
      </c>
      <c r="G23" s="44">
        <v>129640</v>
      </c>
      <c r="H23" s="44">
        <f>H24+H25</f>
        <v>129590.01</v>
      </c>
      <c r="I23" s="44">
        <f t="shared" ref="I23:L23" si="2">I24+I25</f>
        <v>118970</v>
      </c>
      <c r="J23" s="44">
        <v>255000</v>
      </c>
      <c r="K23" s="44">
        <f t="shared" si="2"/>
        <v>135000</v>
      </c>
      <c r="L23" s="44">
        <f t="shared" si="2"/>
        <v>135000</v>
      </c>
    </row>
    <row r="24" spans="1:19" ht="51" customHeight="1" thickBot="1" x14ac:dyDescent="0.35">
      <c r="A24" s="62"/>
      <c r="B24" s="62"/>
      <c r="C24" s="37" t="s">
        <v>14</v>
      </c>
      <c r="D24" s="44">
        <f>E24+F24+G24+H24+I24+J24+K24+L24</f>
        <v>1183200.01</v>
      </c>
      <c r="E24" s="44">
        <v>150000</v>
      </c>
      <c r="F24" s="44">
        <v>150000</v>
      </c>
      <c r="G24" s="44">
        <v>129640</v>
      </c>
      <c r="H24" s="44">
        <v>109590.01</v>
      </c>
      <c r="I24" s="44">
        <v>118970</v>
      </c>
      <c r="J24" s="44">
        <v>255000</v>
      </c>
      <c r="K24" s="45">
        <v>135000</v>
      </c>
      <c r="L24" s="52">
        <v>135000</v>
      </c>
    </row>
    <row r="25" spans="1:19" ht="27" customHeight="1" thickBot="1" x14ac:dyDescent="0.35">
      <c r="A25" s="63"/>
      <c r="B25" s="53"/>
      <c r="C25" s="40" t="s">
        <v>64</v>
      </c>
      <c r="D25" s="54">
        <v>20000</v>
      </c>
      <c r="E25" s="54">
        <v>0</v>
      </c>
      <c r="F25" s="54">
        <v>0</v>
      </c>
      <c r="G25" s="54">
        <v>0</v>
      </c>
      <c r="H25" s="54">
        <v>20000</v>
      </c>
      <c r="I25" s="54">
        <v>0</v>
      </c>
      <c r="J25" s="54">
        <v>0</v>
      </c>
      <c r="K25" s="55">
        <v>0</v>
      </c>
      <c r="L25" s="52">
        <v>0</v>
      </c>
    </row>
    <row r="26" spans="1:19" ht="105" hidden="1" customHeight="1" thickBot="1" x14ac:dyDescent="0.35">
      <c r="A26" s="53"/>
      <c r="B26" s="56"/>
      <c r="C26" s="57"/>
      <c r="D26" s="54"/>
      <c r="E26" s="54"/>
      <c r="F26" s="54"/>
      <c r="G26" s="54"/>
      <c r="H26" s="54"/>
      <c r="I26" s="54"/>
      <c r="J26" s="54"/>
      <c r="K26" s="55"/>
      <c r="L26" s="58"/>
    </row>
    <row r="27" spans="1:19" ht="19.5" customHeight="1" x14ac:dyDescent="0.3">
      <c r="A27" s="62" t="s">
        <v>69</v>
      </c>
      <c r="B27" s="73" t="s">
        <v>16</v>
      </c>
      <c r="C27" s="76" t="s">
        <v>14</v>
      </c>
      <c r="D27" s="67">
        <f>F27+G27+H27+I27+J27+K27+L27</f>
        <v>133399.99</v>
      </c>
      <c r="E27" s="67">
        <v>0</v>
      </c>
      <c r="F27" s="67">
        <v>18760</v>
      </c>
      <c r="G27" s="67">
        <v>5000</v>
      </c>
      <c r="H27" s="67">
        <v>25049.99</v>
      </c>
      <c r="I27" s="67">
        <v>38170</v>
      </c>
      <c r="J27" s="67">
        <v>2140</v>
      </c>
      <c r="K27" s="70">
        <v>22140</v>
      </c>
      <c r="L27" s="83">
        <v>22140</v>
      </c>
    </row>
    <row r="28" spans="1:19" ht="15" hidden="1" customHeight="1" x14ac:dyDescent="0.3">
      <c r="A28" s="62"/>
      <c r="B28" s="74"/>
      <c r="C28" s="77"/>
      <c r="D28" s="68"/>
      <c r="E28" s="68"/>
      <c r="F28" s="68"/>
      <c r="G28" s="68"/>
      <c r="H28" s="68"/>
      <c r="I28" s="68"/>
      <c r="J28" s="68"/>
      <c r="K28" s="71"/>
      <c r="L28" s="84"/>
    </row>
    <row r="29" spans="1:19" ht="54.75" customHeight="1" thickBot="1" x14ac:dyDescent="0.35">
      <c r="A29" s="63"/>
      <c r="B29" s="75"/>
      <c r="C29" s="78"/>
      <c r="D29" s="69"/>
      <c r="E29" s="69"/>
      <c r="F29" s="69"/>
      <c r="G29" s="69"/>
      <c r="H29" s="69"/>
      <c r="I29" s="69"/>
      <c r="J29" s="69"/>
      <c r="K29" s="72"/>
      <c r="L29" s="85"/>
    </row>
    <row r="32" spans="1:19" ht="15.6" x14ac:dyDescent="0.3">
      <c r="A32" s="60" t="s">
        <v>68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</row>
    <row r="48" spans="16:16" x14ac:dyDescent="0.3">
      <c r="P48" s="7"/>
    </row>
  </sheetData>
  <mergeCells count="35">
    <mergeCell ref="E27:E29"/>
    <mergeCell ref="F27:F29"/>
    <mergeCell ref="L27:L29"/>
    <mergeCell ref="E13:L13"/>
    <mergeCell ref="G1:O1"/>
    <mergeCell ref="G2:O2"/>
    <mergeCell ref="I3:O3"/>
    <mergeCell ref="I5:O5"/>
    <mergeCell ref="F6:O6"/>
    <mergeCell ref="G7:O7"/>
    <mergeCell ref="G8:O8"/>
    <mergeCell ref="P14:R14"/>
    <mergeCell ref="A9:L9"/>
    <mergeCell ref="A10:L10"/>
    <mergeCell ref="A11:L11"/>
    <mergeCell ref="A13:A14"/>
    <mergeCell ref="B13:B14"/>
    <mergeCell ref="C13:C14"/>
    <mergeCell ref="D13:D14"/>
    <mergeCell ref="A32:K32"/>
    <mergeCell ref="B16:B18"/>
    <mergeCell ref="A19:A21"/>
    <mergeCell ref="B19:B21"/>
    <mergeCell ref="G27:G29"/>
    <mergeCell ref="H27:H29"/>
    <mergeCell ref="I27:I29"/>
    <mergeCell ref="J27:J29"/>
    <mergeCell ref="K27:K29"/>
    <mergeCell ref="B27:B29"/>
    <mergeCell ref="C27:C29"/>
    <mergeCell ref="D27:D29"/>
    <mergeCell ref="A27:A29"/>
    <mergeCell ref="A23:A25"/>
    <mergeCell ref="A16:A18"/>
    <mergeCell ref="B23:B24"/>
  </mergeCells>
  <pageMargins left="0.7" right="0.7" top="0.75" bottom="0.75" header="0.3" footer="0.3"/>
  <pageSetup paperSize="9" scale="68" fitToWidth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X25"/>
  <sheetViews>
    <sheetView topLeftCell="A16" workbookViewId="0">
      <selection activeCell="G14" sqref="G14"/>
    </sheetView>
  </sheetViews>
  <sheetFormatPr defaultRowHeight="14.4" x14ac:dyDescent="0.3"/>
  <cols>
    <col min="1" max="1" width="22.6640625" customWidth="1"/>
    <col min="2" max="2" width="21.33203125" customWidth="1"/>
  </cols>
  <sheetData>
    <row r="1" spans="1:24" ht="18" x14ac:dyDescent="0.35">
      <c r="F1" s="104" t="s">
        <v>60</v>
      </c>
      <c r="G1" s="105"/>
      <c r="H1" s="105"/>
      <c r="I1" s="105"/>
      <c r="J1" s="105"/>
    </row>
    <row r="2" spans="1:24" ht="18" x14ac:dyDescent="0.35">
      <c r="E2" s="104" t="s">
        <v>61</v>
      </c>
      <c r="F2" s="104"/>
      <c r="G2" s="104"/>
      <c r="H2" s="104"/>
      <c r="I2" s="104"/>
      <c r="J2" s="104"/>
    </row>
    <row r="3" spans="1:24" ht="18" x14ac:dyDescent="0.35">
      <c r="E3" s="104" t="s">
        <v>62</v>
      </c>
      <c r="F3" s="106"/>
      <c r="G3" s="106"/>
      <c r="H3" s="106"/>
      <c r="I3" s="106"/>
      <c r="J3" s="106"/>
    </row>
    <row r="4" spans="1:24" ht="18" x14ac:dyDescent="0.35">
      <c r="E4" s="104" t="s">
        <v>63</v>
      </c>
      <c r="F4" s="104"/>
      <c r="G4" s="104"/>
      <c r="H4" s="104"/>
      <c r="I4" s="104"/>
      <c r="J4" s="104"/>
    </row>
    <row r="6" spans="1:24" ht="18" x14ac:dyDescent="0.3">
      <c r="E6" s="7"/>
      <c r="F6" s="7"/>
      <c r="G6" s="7"/>
      <c r="H6" s="7"/>
      <c r="I6" s="7"/>
      <c r="J6" s="15" t="s">
        <v>57</v>
      </c>
    </row>
    <row r="7" spans="1:24" ht="18" x14ac:dyDescent="0.3">
      <c r="E7" s="7"/>
      <c r="F7" s="7"/>
      <c r="G7" s="7"/>
      <c r="H7" s="7"/>
      <c r="I7" s="7"/>
      <c r="J7" s="15" t="s">
        <v>45</v>
      </c>
    </row>
    <row r="8" spans="1:24" ht="18" x14ac:dyDescent="0.3">
      <c r="E8" s="7"/>
      <c r="F8" s="7"/>
      <c r="G8" s="7"/>
      <c r="H8" s="7"/>
      <c r="I8" s="7"/>
      <c r="J8" s="15" t="s">
        <v>46</v>
      </c>
    </row>
    <row r="9" spans="1:24" ht="18" x14ac:dyDescent="0.3">
      <c r="E9" s="7"/>
      <c r="F9" s="7"/>
      <c r="G9" s="7"/>
      <c r="H9" s="7"/>
      <c r="I9" s="7"/>
      <c r="J9" s="15" t="s">
        <v>58</v>
      </c>
    </row>
    <row r="11" spans="1:24" ht="51" customHeight="1" x14ac:dyDescent="0.3">
      <c r="A11" s="107" t="s">
        <v>59</v>
      </c>
      <c r="B11" s="107"/>
      <c r="C11" s="107"/>
      <c r="D11" s="107"/>
      <c r="E11" s="107"/>
      <c r="F11" s="107"/>
      <c r="G11" s="107"/>
      <c r="H11" s="107"/>
      <c r="I11" s="107"/>
      <c r="J11" s="107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</row>
    <row r="12" spans="1:24" ht="15" thickBot="1" x14ac:dyDescent="0.35"/>
    <row r="13" spans="1:24" ht="15" thickBot="1" x14ac:dyDescent="0.35">
      <c r="A13" s="91" t="s">
        <v>0</v>
      </c>
      <c r="B13" s="91" t="s">
        <v>1</v>
      </c>
      <c r="C13" s="91" t="s">
        <v>2</v>
      </c>
      <c r="D13" s="91" t="s">
        <v>3</v>
      </c>
      <c r="E13" s="93" t="s">
        <v>4</v>
      </c>
      <c r="F13" s="94"/>
      <c r="G13" s="94"/>
      <c r="H13" s="94"/>
      <c r="I13" s="94"/>
      <c r="J13" s="95"/>
    </row>
    <row r="14" spans="1:24" ht="73.5" customHeight="1" thickBot="1" x14ac:dyDescent="0.35">
      <c r="A14" s="92"/>
      <c r="B14" s="92"/>
      <c r="C14" s="92"/>
      <c r="D14" s="92"/>
      <c r="E14" s="1" t="s">
        <v>5</v>
      </c>
      <c r="F14" s="1" t="s">
        <v>6</v>
      </c>
      <c r="G14" s="1" t="s">
        <v>7</v>
      </c>
      <c r="H14" s="1" t="s">
        <v>8</v>
      </c>
      <c r="I14" s="1" t="s">
        <v>9</v>
      </c>
      <c r="J14" s="1" t="s">
        <v>10</v>
      </c>
    </row>
    <row r="15" spans="1:24" ht="15" thickBot="1" x14ac:dyDescent="0.35">
      <c r="A15" s="4">
        <v>1</v>
      </c>
      <c r="B15" s="2">
        <v>2</v>
      </c>
      <c r="C15" s="2">
        <v>3</v>
      </c>
      <c r="D15" s="2">
        <v>4</v>
      </c>
      <c r="E15" s="2">
        <v>5</v>
      </c>
      <c r="F15" s="2">
        <v>6</v>
      </c>
      <c r="G15" s="2">
        <v>7</v>
      </c>
      <c r="H15" s="2">
        <v>8</v>
      </c>
      <c r="I15" s="2">
        <v>9</v>
      </c>
      <c r="J15" s="2">
        <v>10</v>
      </c>
    </row>
    <row r="16" spans="1:24" ht="100.5" customHeight="1" thickBot="1" x14ac:dyDescent="0.35">
      <c r="A16" s="8" t="s">
        <v>12</v>
      </c>
      <c r="B16" s="1" t="s">
        <v>13</v>
      </c>
      <c r="C16" s="2" t="s">
        <v>14</v>
      </c>
      <c r="D16" s="9">
        <f>E16+F16+G16+H16+I16+J16</f>
        <v>1061960</v>
      </c>
      <c r="E16" s="9">
        <v>172500</v>
      </c>
      <c r="F16" s="9">
        <v>240900</v>
      </c>
      <c r="G16" s="9">
        <v>157140</v>
      </c>
      <c r="H16" s="9">
        <v>177140</v>
      </c>
      <c r="I16" s="9">
        <v>157140</v>
      </c>
      <c r="J16" s="9">
        <v>157140</v>
      </c>
    </row>
    <row r="17" spans="1:12" ht="109.5" customHeight="1" thickBot="1" x14ac:dyDescent="0.35">
      <c r="A17" s="8" t="s">
        <v>15</v>
      </c>
      <c r="B17" s="1" t="s">
        <v>16</v>
      </c>
      <c r="C17" s="2" t="s">
        <v>14</v>
      </c>
      <c r="D17" s="9">
        <f>E17+F17+G17+H17+I17+J17</f>
        <v>1061960</v>
      </c>
      <c r="E17" s="9">
        <v>172500</v>
      </c>
      <c r="F17" s="9">
        <v>240900</v>
      </c>
      <c r="G17" s="9">
        <v>157140</v>
      </c>
      <c r="H17" s="9">
        <v>177140</v>
      </c>
      <c r="I17" s="9">
        <v>157140</v>
      </c>
      <c r="J17" s="9">
        <v>157140</v>
      </c>
    </row>
    <row r="18" spans="1:12" ht="107.25" customHeight="1" thickBot="1" x14ac:dyDescent="0.35">
      <c r="A18" s="6" t="s">
        <v>17</v>
      </c>
      <c r="B18" s="1" t="s">
        <v>16</v>
      </c>
      <c r="C18" s="2" t="s">
        <v>14</v>
      </c>
      <c r="D18" s="9">
        <f>E18+F18+G18+H18+I18+J18</f>
        <v>234240</v>
      </c>
      <c r="E18" s="9">
        <v>22500</v>
      </c>
      <c r="F18" s="9">
        <v>72140</v>
      </c>
      <c r="G18" s="9">
        <v>22500</v>
      </c>
      <c r="H18" s="9">
        <v>22500</v>
      </c>
      <c r="I18" s="9">
        <v>47300</v>
      </c>
      <c r="J18" s="9">
        <v>47300</v>
      </c>
      <c r="L18" s="29"/>
    </row>
    <row r="19" spans="1:12" ht="105.75" customHeight="1" thickBot="1" x14ac:dyDescent="0.35">
      <c r="A19" s="6" t="s">
        <v>18</v>
      </c>
      <c r="B19" s="1" t="s">
        <v>16</v>
      </c>
      <c r="C19" s="2" t="s">
        <v>14</v>
      </c>
      <c r="D19" s="21">
        <f>E19+F19+G19+H19+I19+J19</f>
        <v>738110</v>
      </c>
      <c r="E19" s="21">
        <v>150000</v>
      </c>
      <c r="F19" s="21">
        <v>150000</v>
      </c>
      <c r="G19" s="21">
        <v>129640</v>
      </c>
      <c r="H19" s="21">
        <v>129590</v>
      </c>
      <c r="I19" s="21">
        <v>89440</v>
      </c>
      <c r="J19" s="21">
        <v>89440</v>
      </c>
    </row>
    <row r="20" spans="1:12" ht="22.5" customHeight="1" x14ac:dyDescent="0.3">
      <c r="A20" s="5" t="s">
        <v>19</v>
      </c>
      <c r="B20" s="100" t="s">
        <v>16</v>
      </c>
      <c r="C20" s="91" t="s">
        <v>14</v>
      </c>
      <c r="D20" s="97">
        <f>F20+G20+H20+I20+J20</f>
        <v>89610</v>
      </c>
      <c r="E20" s="97" t="s">
        <v>21</v>
      </c>
      <c r="F20" s="97">
        <v>18760</v>
      </c>
      <c r="G20" s="97">
        <v>5000</v>
      </c>
      <c r="H20" s="97">
        <v>25050</v>
      </c>
      <c r="I20" s="97">
        <v>20400</v>
      </c>
      <c r="J20" s="97">
        <v>20400</v>
      </c>
    </row>
    <row r="21" spans="1:12" x14ac:dyDescent="0.3">
      <c r="A21" s="3"/>
      <c r="B21" s="101"/>
      <c r="C21" s="103"/>
      <c r="D21" s="103"/>
      <c r="E21" s="98"/>
      <c r="F21" s="98"/>
      <c r="G21" s="98"/>
      <c r="H21" s="98"/>
      <c r="I21" s="98"/>
      <c r="J21" s="98"/>
    </row>
    <row r="22" spans="1:12" ht="51.6" thickBot="1" x14ac:dyDescent="0.35">
      <c r="A22" s="6" t="s">
        <v>20</v>
      </c>
      <c r="B22" s="102"/>
      <c r="C22" s="92"/>
      <c r="D22" s="92"/>
      <c r="E22" s="99"/>
      <c r="F22" s="99"/>
      <c r="G22" s="99"/>
      <c r="H22" s="99"/>
      <c r="I22" s="99"/>
      <c r="J22" s="99"/>
    </row>
    <row r="24" spans="1:12" x14ac:dyDescent="0.3">
      <c r="A24" s="96" t="s">
        <v>56</v>
      </c>
      <c r="B24" s="96"/>
      <c r="C24" s="96"/>
      <c r="D24" s="96"/>
      <c r="E24" s="96"/>
      <c r="F24" s="96"/>
      <c r="G24" s="96"/>
      <c r="H24" s="96"/>
      <c r="I24" s="96"/>
      <c r="J24" s="96"/>
      <c r="K24" s="96"/>
    </row>
    <row r="25" spans="1:12" x14ac:dyDescent="0.3">
      <c r="A25" s="96"/>
      <c r="B25" s="96"/>
      <c r="C25" s="96"/>
      <c r="D25" s="96"/>
      <c r="E25" s="96"/>
      <c r="F25" s="96"/>
      <c r="G25" s="96"/>
      <c r="H25" s="96"/>
      <c r="I25" s="96"/>
      <c r="J25" s="96"/>
      <c r="K25" s="96"/>
    </row>
  </sheetData>
  <mergeCells count="20">
    <mergeCell ref="F1:J1"/>
    <mergeCell ref="E2:J2"/>
    <mergeCell ref="E3:J3"/>
    <mergeCell ref="E4:J4"/>
    <mergeCell ref="A11:J11"/>
    <mergeCell ref="A24:K25"/>
    <mergeCell ref="G20:G22"/>
    <mergeCell ref="H20:H22"/>
    <mergeCell ref="I20:I22"/>
    <mergeCell ref="J20:J22"/>
    <mergeCell ref="B20:B22"/>
    <mergeCell ref="C20:C22"/>
    <mergeCell ref="D20:D22"/>
    <mergeCell ref="E20:E22"/>
    <mergeCell ref="F20:F22"/>
    <mergeCell ref="A13:A14"/>
    <mergeCell ref="B13:B14"/>
    <mergeCell ref="C13:C14"/>
    <mergeCell ref="D13:D14"/>
    <mergeCell ref="E13:J13"/>
  </mergeCells>
  <pageMargins left="0.7" right="0.7" top="0.75" bottom="0.75" header="0.3" footer="0.3"/>
  <pageSetup paperSize="9" scale="6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26"/>
  <sheetViews>
    <sheetView workbookViewId="0">
      <selection activeCell="F17" sqref="F17"/>
    </sheetView>
  </sheetViews>
  <sheetFormatPr defaultRowHeight="14.4" x14ac:dyDescent="0.3"/>
  <cols>
    <col min="2" max="2" width="19" customWidth="1"/>
  </cols>
  <sheetData>
    <row r="1" spans="1:11" ht="18" x14ac:dyDescent="0.3">
      <c r="K1" s="15" t="s">
        <v>44</v>
      </c>
    </row>
    <row r="2" spans="1:11" ht="18" x14ac:dyDescent="0.3">
      <c r="K2" s="15" t="s">
        <v>45</v>
      </c>
    </row>
    <row r="3" spans="1:11" ht="18" x14ac:dyDescent="0.3">
      <c r="K3" s="15" t="s">
        <v>46</v>
      </c>
    </row>
    <row r="4" spans="1:11" ht="18" x14ac:dyDescent="0.3">
      <c r="K4" s="15" t="s">
        <v>47</v>
      </c>
    </row>
    <row r="5" spans="1:11" ht="18" x14ac:dyDescent="0.3">
      <c r="G5" s="16"/>
    </row>
    <row r="6" spans="1:11" ht="17.399999999999999" x14ac:dyDescent="0.3">
      <c r="G6" s="17" t="s">
        <v>48</v>
      </c>
    </row>
    <row r="7" spans="1:11" ht="17.399999999999999" x14ac:dyDescent="0.3">
      <c r="G7" s="17" t="s">
        <v>49</v>
      </c>
    </row>
    <row r="8" spans="1:11" ht="17.399999999999999" x14ac:dyDescent="0.3">
      <c r="G8" s="17" t="s">
        <v>50</v>
      </c>
    </row>
    <row r="9" spans="1:11" ht="18" x14ac:dyDescent="0.3">
      <c r="G9" s="17" t="s">
        <v>51</v>
      </c>
    </row>
    <row r="10" spans="1:11" ht="18.600000000000001" thickBot="1" x14ac:dyDescent="0.35">
      <c r="G10" s="16"/>
    </row>
    <row r="11" spans="1:11" ht="16.5" customHeight="1" thickBot="1" x14ac:dyDescent="0.35">
      <c r="A11" s="10" t="s">
        <v>22</v>
      </c>
      <c r="B11" s="108" t="s">
        <v>24</v>
      </c>
      <c r="C11" s="108" t="s">
        <v>25</v>
      </c>
      <c r="D11" s="111" t="s">
        <v>26</v>
      </c>
      <c r="E11" s="112"/>
      <c r="F11" s="112"/>
      <c r="G11" s="112"/>
      <c r="H11" s="112"/>
      <c r="I11" s="112"/>
      <c r="J11" s="112"/>
      <c r="K11" s="113"/>
    </row>
    <row r="12" spans="1:11" ht="16.5" customHeight="1" thickBot="1" x14ac:dyDescent="0.35">
      <c r="A12" s="11" t="s">
        <v>23</v>
      </c>
      <c r="B12" s="109"/>
      <c r="C12" s="109"/>
      <c r="D12" s="108" t="s">
        <v>27</v>
      </c>
      <c r="E12" s="108" t="s">
        <v>28</v>
      </c>
      <c r="F12" s="111" t="s">
        <v>29</v>
      </c>
      <c r="G12" s="112"/>
      <c r="H12" s="112"/>
      <c r="I12" s="112"/>
      <c r="J12" s="112"/>
      <c r="K12" s="113"/>
    </row>
    <row r="13" spans="1:11" ht="27" thickBot="1" x14ac:dyDescent="0.35">
      <c r="A13" s="12"/>
      <c r="B13" s="110"/>
      <c r="C13" s="110"/>
      <c r="D13" s="110"/>
      <c r="E13" s="110"/>
      <c r="F13" s="13" t="s">
        <v>30</v>
      </c>
      <c r="G13" s="13" t="s">
        <v>31</v>
      </c>
      <c r="H13" s="13" t="s">
        <v>32</v>
      </c>
      <c r="I13" s="13" t="s">
        <v>33</v>
      </c>
      <c r="J13" s="13" t="s">
        <v>34</v>
      </c>
      <c r="K13" s="13" t="s">
        <v>35</v>
      </c>
    </row>
    <row r="14" spans="1:11" ht="15" thickBot="1" x14ac:dyDescent="0.35">
      <c r="A14" s="14">
        <v>1</v>
      </c>
      <c r="B14" s="13">
        <v>2</v>
      </c>
      <c r="C14" s="13">
        <v>3</v>
      </c>
      <c r="D14" s="13">
        <v>4</v>
      </c>
      <c r="E14" s="13">
        <v>5</v>
      </c>
      <c r="F14" s="13">
        <v>6</v>
      </c>
      <c r="G14" s="13">
        <v>7</v>
      </c>
      <c r="H14" s="13">
        <v>8</v>
      </c>
      <c r="I14" s="13">
        <v>9</v>
      </c>
      <c r="J14" s="13">
        <v>10</v>
      </c>
      <c r="K14" s="13">
        <v>11</v>
      </c>
    </row>
    <row r="15" spans="1:11" ht="15.75" customHeight="1" x14ac:dyDescent="0.3">
      <c r="A15" s="114" t="s">
        <v>36</v>
      </c>
      <c r="B15" s="115"/>
      <c r="C15" s="115"/>
      <c r="D15" s="115"/>
      <c r="E15" s="115"/>
      <c r="F15" s="115"/>
      <c r="G15" s="115"/>
      <c r="H15" s="115"/>
      <c r="I15" s="115"/>
      <c r="J15" s="115"/>
      <c r="K15" s="116"/>
    </row>
    <row r="16" spans="1:11" ht="16.5" customHeight="1" x14ac:dyDescent="0.3">
      <c r="A16" s="117" t="s">
        <v>37</v>
      </c>
      <c r="B16" s="118"/>
      <c r="C16" s="118"/>
      <c r="D16" s="118"/>
      <c r="E16" s="118"/>
      <c r="F16" s="118"/>
      <c r="G16" s="118"/>
      <c r="H16" s="118"/>
      <c r="I16" s="118"/>
      <c r="J16" s="118"/>
      <c r="K16" s="119"/>
    </row>
    <row r="17" spans="1:11" ht="135.75" customHeight="1" x14ac:dyDescent="0.3">
      <c r="A17" s="25" t="s">
        <v>38</v>
      </c>
      <c r="B17" s="23" t="s">
        <v>39</v>
      </c>
      <c r="C17" s="23" t="s">
        <v>40</v>
      </c>
      <c r="D17" s="22">
        <v>335</v>
      </c>
      <c r="E17" s="22">
        <v>344</v>
      </c>
      <c r="F17" s="22">
        <v>344</v>
      </c>
      <c r="G17" s="22">
        <v>309</v>
      </c>
      <c r="H17" s="22">
        <v>312</v>
      </c>
      <c r="I17" s="22">
        <v>315</v>
      </c>
      <c r="J17" s="22">
        <v>328</v>
      </c>
      <c r="K17" s="26">
        <v>334</v>
      </c>
    </row>
    <row r="18" spans="1:11" ht="92.4" x14ac:dyDescent="0.3">
      <c r="A18" s="27" t="s">
        <v>41</v>
      </c>
      <c r="B18" s="24" t="s">
        <v>42</v>
      </c>
      <c r="C18" s="19" t="s">
        <v>43</v>
      </c>
      <c r="D18" s="19">
        <v>14663.3</v>
      </c>
      <c r="E18" s="19">
        <v>15138.8</v>
      </c>
      <c r="F18" s="19">
        <v>16270.4</v>
      </c>
      <c r="G18" s="19">
        <v>17483.099999999999</v>
      </c>
      <c r="H18" s="19">
        <v>17435.3</v>
      </c>
      <c r="I18" s="19">
        <v>18779.3</v>
      </c>
      <c r="J18" s="19">
        <v>19498.599999999999</v>
      </c>
      <c r="K18" s="28">
        <v>20278.5</v>
      </c>
    </row>
    <row r="19" spans="1:11" ht="30" customHeight="1" x14ac:dyDescent="0.3">
      <c r="A19" s="120" t="s">
        <v>52</v>
      </c>
      <c r="B19" s="121"/>
      <c r="C19" s="121"/>
      <c r="D19" s="121"/>
      <c r="E19" s="121"/>
      <c r="F19" s="121"/>
      <c r="G19" s="121"/>
      <c r="H19" s="121"/>
      <c r="I19" s="121"/>
      <c r="J19" s="121"/>
      <c r="K19" s="122"/>
    </row>
    <row r="20" spans="1:11" ht="113.25" customHeight="1" x14ac:dyDescent="0.3">
      <c r="A20" s="126" t="s">
        <v>38</v>
      </c>
      <c r="B20" s="125" t="s">
        <v>53</v>
      </c>
      <c r="C20" s="123" t="s">
        <v>40</v>
      </c>
      <c r="D20" s="123">
        <v>855</v>
      </c>
      <c r="E20" s="123">
        <v>900</v>
      </c>
      <c r="F20" s="123">
        <v>900</v>
      </c>
      <c r="G20" s="123">
        <v>936</v>
      </c>
      <c r="H20" s="123">
        <v>936</v>
      </c>
      <c r="I20" s="123">
        <v>936</v>
      </c>
      <c r="J20" s="123">
        <v>936</v>
      </c>
      <c r="K20" s="124">
        <v>936</v>
      </c>
    </row>
    <row r="21" spans="1:11" ht="15.75" hidden="1" customHeight="1" thickBot="1" x14ac:dyDescent="0.35">
      <c r="A21" s="126"/>
      <c r="B21" s="125"/>
      <c r="C21" s="123"/>
      <c r="D21" s="123"/>
      <c r="E21" s="123"/>
      <c r="F21" s="123"/>
      <c r="G21" s="123"/>
      <c r="H21" s="123"/>
      <c r="I21" s="123"/>
      <c r="J21" s="123"/>
      <c r="K21" s="124"/>
    </row>
    <row r="22" spans="1:11" ht="157.5" customHeight="1" x14ac:dyDescent="0.3">
      <c r="A22" s="126" t="s">
        <v>41</v>
      </c>
      <c r="B22" s="129" t="s">
        <v>54</v>
      </c>
      <c r="C22" s="129" t="s">
        <v>40</v>
      </c>
      <c r="D22" s="123">
        <v>76</v>
      </c>
      <c r="E22" s="123" t="s">
        <v>55</v>
      </c>
      <c r="F22" s="123" t="s">
        <v>55</v>
      </c>
      <c r="G22" s="123" t="s">
        <v>55</v>
      </c>
      <c r="H22" s="123" t="s">
        <v>55</v>
      </c>
      <c r="I22" s="123" t="s">
        <v>55</v>
      </c>
      <c r="J22" s="123" t="s">
        <v>55</v>
      </c>
      <c r="K22" s="124" t="s">
        <v>55</v>
      </c>
    </row>
    <row r="23" spans="1:11" ht="12" customHeight="1" thickBot="1" x14ac:dyDescent="0.35">
      <c r="A23" s="131"/>
      <c r="B23" s="130"/>
      <c r="C23" s="130"/>
      <c r="D23" s="127"/>
      <c r="E23" s="127"/>
      <c r="F23" s="127"/>
      <c r="G23" s="127"/>
      <c r="H23" s="127"/>
      <c r="I23" s="127"/>
      <c r="J23" s="127"/>
      <c r="K23" s="128"/>
    </row>
    <row r="24" spans="1:11" ht="18" x14ac:dyDescent="0.3">
      <c r="G24" s="18"/>
    </row>
    <row r="25" spans="1:11" ht="15" customHeight="1" x14ac:dyDescent="0.3">
      <c r="A25" s="96" t="s">
        <v>56</v>
      </c>
      <c r="B25" s="96"/>
      <c r="C25" s="96"/>
      <c r="D25" s="96"/>
      <c r="E25" s="96"/>
      <c r="F25" s="96"/>
      <c r="G25" s="96"/>
      <c r="H25" s="96"/>
      <c r="I25" s="96"/>
      <c r="J25" s="96"/>
      <c r="K25" s="96"/>
    </row>
    <row r="26" spans="1:11" x14ac:dyDescent="0.3">
      <c r="A26" s="96"/>
      <c r="B26" s="96"/>
      <c r="C26" s="96"/>
      <c r="D26" s="96"/>
      <c r="E26" s="96"/>
      <c r="F26" s="96"/>
      <c r="G26" s="96"/>
      <c r="H26" s="96"/>
      <c r="I26" s="96"/>
      <c r="J26" s="96"/>
      <c r="K26" s="96"/>
    </row>
  </sheetData>
  <mergeCells count="32">
    <mergeCell ref="D22:D23"/>
    <mergeCell ref="A25:K26"/>
    <mergeCell ref="F22:F23"/>
    <mergeCell ref="G22:G23"/>
    <mergeCell ref="H22:H23"/>
    <mergeCell ref="I22:I23"/>
    <mergeCell ref="J22:J23"/>
    <mergeCell ref="K22:K23"/>
    <mergeCell ref="B22:B23"/>
    <mergeCell ref="C22:C23"/>
    <mergeCell ref="E22:E23"/>
    <mergeCell ref="A22:A23"/>
    <mergeCell ref="A15:K15"/>
    <mergeCell ref="A16:K16"/>
    <mergeCell ref="A19:K19"/>
    <mergeCell ref="F20:F21"/>
    <mergeCell ref="G20:G21"/>
    <mergeCell ref="H20:H21"/>
    <mergeCell ref="I20:I21"/>
    <mergeCell ref="J20:J21"/>
    <mergeCell ref="K20:K21"/>
    <mergeCell ref="B20:B21"/>
    <mergeCell ref="C20:C21"/>
    <mergeCell ref="D20:D21"/>
    <mergeCell ref="E20:E21"/>
    <mergeCell ref="A20:A21"/>
    <mergeCell ref="B11:B13"/>
    <mergeCell ref="C11:C13"/>
    <mergeCell ref="D11:K11"/>
    <mergeCell ref="D12:D13"/>
    <mergeCell ref="E12:E13"/>
    <mergeCell ref="F12:K12"/>
  </mergeCells>
  <hyperlinks>
    <hyperlink ref="A19" location="P192" display="P192" xr:uid="{00000000-0004-0000-0200-000000000000}"/>
  </hyperlinks>
  <pageMargins left="0.7" right="0.7" top="0.75" bottom="0.75" header="0.3" footer="0.3"/>
  <pageSetup paperSize="9" scale="7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прил 3 до 25</vt:lpstr>
      <vt:lpstr>прил 3</vt:lpstr>
      <vt:lpstr>прил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2024-05-20T05:40:34Z</dcterms:modified>
</cp:coreProperties>
</file>