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6835" windowHeight="10200" activeTab="1"/>
  </bookViews>
  <sheets>
    <sheet name="Прил. 1" sheetId="1" r:id="rId1"/>
    <sheet name="Прил. 2" sheetId="2" r:id="rId2"/>
    <sheet name="Таблица 3 к Приложению 3" sheetId="3" r:id="rId3"/>
  </sheets>
  <calcPr calcId="152511"/>
</workbook>
</file>

<file path=xl/calcChain.xml><?xml version="1.0" encoding="utf-8"?>
<calcChain xmlns="http://schemas.openxmlformats.org/spreadsheetml/2006/main">
  <c r="D53" i="3" l="1"/>
  <c r="F29" i="2" l="1"/>
  <c r="F15" i="2"/>
  <c r="F12" i="2"/>
  <c r="F10" i="2"/>
  <c r="E15" i="2" l="1"/>
  <c r="G15" i="2"/>
  <c r="E12" i="2"/>
  <c r="F31" i="2"/>
  <c r="G31" i="2" s="1"/>
  <c r="E29" i="2"/>
  <c r="E31" i="2"/>
  <c r="G32" i="2"/>
  <c r="E32" i="2"/>
  <c r="F32" i="2"/>
  <c r="G33" i="2"/>
  <c r="G34" i="2"/>
  <c r="G35" i="2"/>
  <c r="F36" i="2"/>
  <c r="E36" i="2"/>
  <c r="G37" i="2"/>
  <c r="G38" i="2"/>
  <c r="G39" i="2"/>
  <c r="G36" i="2" l="1"/>
  <c r="G29" i="2"/>
  <c r="F13" i="2"/>
  <c r="D13" i="3" l="1"/>
  <c r="D8" i="3" s="1"/>
  <c r="C13" i="3"/>
  <c r="D40" i="3"/>
  <c r="C40" i="3"/>
  <c r="D57" i="3"/>
  <c r="D56" i="3" s="1"/>
  <c r="C57" i="3"/>
  <c r="C56" i="3" s="1"/>
  <c r="E13" i="2"/>
  <c r="E10" i="2" s="1"/>
  <c r="C8" i="3" l="1"/>
  <c r="D44" i="3" l="1"/>
  <c r="D14" i="3" s="1"/>
  <c r="D12" i="3" s="1"/>
  <c r="C44" i="3"/>
  <c r="C14" i="3"/>
  <c r="C9" i="3" s="1"/>
  <c r="C7" i="3" s="1"/>
  <c r="G10" i="2"/>
  <c r="D9" i="3" l="1"/>
  <c r="D7" i="3" s="1"/>
  <c r="C12" i="3"/>
  <c r="G13" i="2"/>
  <c r="G12" i="2"/>
</calcChain>
</file>

<file path=xl/sharedStrings.xml><?xml version="1.0" encoding="utf-8"?>
<sst xmlns="http://schemas.openxmlformats.org/spreadsheetml/2006/main" count="254" uniqueCount="153">
  <si>
    <t>№ п/п</t>
  </si>
  <si>
    <t>Наименование целевого показателя</t>
  </si>
  <si>
    <t>Ед. изм.</t>
  </si>
  <si>
    <t>Фактическое значение за отчетный период</t>
  </si>
  <si>
    <t>Отклонение фактического значения от планового</t>
  </si>
  <si>
    <t>Обоснование причин отклонения (при отклонении на +/-5%)</t>
  </si>
  <si>
    <t>-/+</t>
  </si>
  <si>
    <t>%</t>
  </si>
  <si>
    <t>Приложение 1</t>
  </si>
  <si>
    <t>Таблица 1</t>
  </si>
  <si>
    <t>1.1</t>
  </si>
  <si>
    <t>Наименование муниципальной программы, подпрограммы, основного мероприятия, проекта</t>
  </si>
  <si>
    <t>Наименование показателя мероприятия, единица измерения</t>
  </si>
  <si>
    <t>Обоснование причин отклонения</t>
  </si>
  <si>
    <t>Приложение 2</t>
  </si>
  <si>
    <t>Таблица 2</t>
  </si>
  <si>
    <t>1.2</t>
  </si>
  <si>
    <t>Наименование программы, подпрограммы, основного мероприятия, мероприятия, проекта</t>
  </si>
  <si>
    <t>Источники финансирования / Наименование целевого показателя</t>
  </si>
  <si>
    <t>Предусмотренный объем финансирования (тыс. руб.) / Значение целевого показателя</t>
  </si>
  <si>
    <t>Всего:</t>
  </si>
  <si>
    <t>Бюджет города</t>
  </si>
  <si>
    <t>х</t>
  </si>
  <si>
    <t>к отчету</t>
  </si>
  <si>
    <t>Количество проведенных информационно-пропагандистских мероприятий по профилактике терроризма и экстремизма в муниципальных учреждениях образования, дополнительного образования, культуры, физической культуры и спорта</t>
  </si>
  <si>
    <t>ед.</t>
  </si>
  <si>
    <t>Количество проведенных лекций, бесед, классных часов, инструктажей, родительских собраний по вопросам профилактики терроризма и экстремизма</t>
  </si>
  <si>
    <t>Количество ежегодно публикуемых в СМИ и интернет ресурсах информационных материалов (статьи, ролики, памятки) по профилактическим мерам антитеррористического и антиэкстремистского характера</t>
  </si>
  <si>
    <t>шт.</t>
  </si>
  <si>
    <t>0</t>
  </si>
  <si>
    <t>1.3</t>
  </si>
  <si>
    <t xml:space="preserve">Количество проведенных учений и тренировок по отработке действий населения при угрозе совершения террористического акта в муниципальных учреждениях образования, дополнительного образования, культуры, физической культуры и спорта </t>
  </si>
  <si>
    <t>1.4</t>
  </si>
  <si>
    <t>1.9</t>
  </si>
  <si>
    <t>Количество муниципальных учреждений образования, дополнительного образования, культуры, физической культуры и спорта, обеспечивающих выполнение антитеррористических мер, направленных на воспрепятствование неправомерному проникновению в учреждения</t>
  </si>
  <si>
    <t>Фактическое значение показателя</t>
  </si>
  <si>
    <t>Всего</t>
  </si>
  <si>
    <t>Областной бюджет</t>
  </si>
  <si>
    <t>0,00</t>
  </si>
  <si>
    <t>-</t>
  </si>
  <si>
    <t>Основное мероприятие 1.1. «Проведение информационно-пропагандистских мероприятий                                   по профилактике терроризма     и экстремизма                                     в муниципальных учреждениях образования, дополнительного образования, культуры, физической культуры и спорта»</t>
  </si>
  <si>
    <t xml:space="preserve">Отдел образования УСКВ;
Отдел спорта и молодежной политики УСКВ;
Отдел культуры УСКВ 
</t>
  </si>
  <si>
    <t xml:space="preserve">Количество проведенных информационно- пропагандистских мероприятий
по профилактике терроризма
и экстремизма
 в муниципальных учреждениях образования, дополнительного образования, культуры, физической культуры и спорта
</t>
  </si>
  <si>
    <t>Без финансирования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</si>
  <si>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</si>
  <si>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Основное мероприятие 1.2. «Проведение лекций, бесед, классных часов, инструктажей, родительских собраний 
по вопросам профилактики терроризма и экстремизма»
</t>
  </si>
  <si>
    <t xml:space="preserve">Основное мероприятие 1.3.
«Информирование населения через СМИ и интернет ресурсы (статьи, ролики, памятки) 
по вопросам противодействия терроризму и экстремизму»
</t>
  </si>
  <si>
    <t xml:space="preserve">Отдел образования УСКВ;
Отдел спорта и молодежной политики УСКВ;
Отдел культуры УСКВ;
 МКУ «Служба г.Усолье-Сибирское 
по вопросам 
ГОЧС и ПБ»
</t>
  </si>
  <si>
    <t xml:space="preserve">Основное мероприятие 1.4.
«Проведение учений и тренировок по отработке действий населения при угрозе совершения террористического акта 
в учреждениях образования, дополнительного образования, культуры, физической культуры
 и спорта»
</t>
  </si>
  <si>
    <t xml:space="preserve">Отдел образования УСКВ;
Отдел спорта и молодежной политики УСКВ;
Отдел культуры УСКВ;
Отдел по взаимодействию с общественностью и аналитической работе администрации города;
МКУ «Служба г.Усолье-Сибирское 
по вопросам 
ГОЧС и ПБ»
</t>
  </si>
  <si>
    <t xml:space="preserve">Количество учений и тренировок по отработке действий населения 
при угрозе совершения террористического акта, проведенных 
в учреждениях образования, дополнительного образования, культуры, физической культуры 
и спорта 
</t>
  </si>
  <si>
    <t xml:space="preserve">Количество муниципальных учреждений образования, дополнительного образования, культуры, физической культуры и спорта, обеспечивающих выполнение антитеррористических мер, направленных 
на воспрепятствование неправомерному проникновению 
в учреждения
</t>
  </si>
  <si>
    <t xml:space="preserve">МБДОУ;
МБОУ;
 МБУ ДО;
Учреждения культуры;
Учреждения физической культуры и спорта
</t>
  </si>
  <si>
    <t>1.9.1</t>
  </si>
  <si>
    <t xml:space="preserve">Мероприятие 1.9.1 «Обеспечение антитеррористических мер, направленных 
на воспрепятствование неправомерному 
проникновению в муниципальные учреждения образования»
</t>
  </si>
  <si>
    <t>МБДОУ</t>
  </si>
  <si>
    <t xml:space="preserve">МБОУ </t>
  </si>
  <si>
    <t xml:space="preserve">МБОУ ДО «ДДТ»;
МБОУ ДО «СЮН»;
МБОУ ДО «ДЮСШ № 1»
</t>
  </si>
  <si>
    <t>Учреждения культуры</t>
  </si>
  <si>
    <t xml:space="preserve">МБОУ ДО «ДМШ»;
МБОУ ДО «ДХШ»
</t>
  </si>
  <si>
    <t>1.9.2</t>
  </si>
  <si>
    <t xml:space="preserve">Мероприятие 1.9.2 «Обеспечение антитеррористических мер, направленных 
на воспрепятствование неправомерному проникновению в муниципальные учреждения культуры и учреждения дополнительного образования, подведомственные отделу культуры УСКВ»
</t>
  </si>
  <si>
    <t xml:space="preserve">Мероприятие 1.9.3 «Обеспечение антитеррористических мер, направленных 
на воспрепятствование неправомерному проникновению в муниципальные учреждения физической культуры и спорта»
</t>
  </si>
  <si>
    <t>МБУ «Спортивный комплекс «Химик»</t>
  </si>
  <si>
    <t>Проведение внеплановых информационно-пропагандистских мероприятий по профилактике терроризма и экстремизма      в муниципальных учреждениях образования, дополнительного образования, культуры, физической культуры и спорта</t>
  </si>
  <si>
    <t>Проведение внеплановых лекций, бесед, классных часов в муниципальных учреждениях образования, дополнительного образования, культуры, физической культуры и спорта</t>
  </si>
  <si>
    <t>Доля учащихся муниципальных общеобразовательных учреждений, охваченных мероприятиями, направленными на профилактику террористических и экстремистских проявлений</t>
  </si>
  <si>
    <t>Доля муниципальных учреждений образования, дополнительного образования, культуры, физической культуры и спорта, охваченных мероприятиями, направленными на обеспечение антитеррористической защищенности объектов</t>
  </si>
  <si>
    <t>Участники муниципальной программы, участники под-               программы</t>
  </si>
  <si>
    <t>Источник финанси-рования</t>
  </si>
  <si>
    <t>Профинанси-ровано за отчетный период, руб.</t>
  </si>
  <si>
    <t>Процент испол-нения                      (гр. 6 / гр. 5 х 100), %</t>
  </si>
  <si>
    <t xml:space="preserve">Количества ежегодно публикуемых в СМИ и интернет ресурсах информационных материалов (статьи, ролики, памятки) по профилактическим мерам антитеррористического и антиэкстремистского характера </t>
  </si>
  <si>
    <t>Таблица  1</t>
  </si>
  <si>
    <t xml:space="preserve">к  Приложению 3 </t>
  </si>
  <si>
    <t>1. Доля учащихся муниципальных образовательных учреждений, охваченных мероприятиями, направленными на профилактику террористических и экстремистских проявлений, в общей их численности составляет 100% в течение всего срока реализации муниципальной программы (%)</t>
  </si>
  <si>
    <t xml:space="preserve">2. Доля муниципальных учреждений образования, дополнительного образования, культуры, физической культуры и спорта, охваченных мероприятиями, направленными на обеспечение антитеррористической защищенности объектов, в общей их численности составит 100 % в течении всего срока реализации муниципальной программы (%) </t>
  </si>
  <si>
    <t>1. Количество проведенных информационно-пропагандистских мероприятий по профилактике терроризма и экстремизма в муниципальных учреждениях образования, дополнительного образования, культуры, физической культуры и спорта» (ед.)</t>
  </si>
  <si>
    <t>2. Количество проведенных лекций, бесед, классных часов, инструктажей, родительских собраний по вопросам профилактики терроризма и экстремизма (ед.)</t>
  </si>
  <si>
    <t>Количество ежегодно публикуемых в СМИ и интернет ресурсах информационных материалов (статьи, ролики, памятки) по профилактическим мерам анти-террористического и антиэкстремистского характера (ед.)</t>
  </si>
  <si>
    <t>3. Количество ежегодно публикуемых в СМИ и интернет ресурсах информационных материалов (статьи, ролики, памятки) по профилактическим мерам анти-террористического и антиэкстремистского характера (ед.)</t>
  </si>
  <si>
    <t>4. Количество проведенных учений и тренировок по отработке действий населения при угрозе совершения террористического акта в муниципальных учреждениях образования, дополнительного образования, культуры, физической культуры и спорта (ед.)</t>
  </si>
  <si>
    <t xml:space="preserve">Основное мероприятие 
1.1. «Проведение информационно-пропагандистских мероприятий по профилактике терроризма и экстремизма в муниципальных учреждениях образования, дополнительного образования, культуры, физической культуры и спорта»
</t>
  </si>
  <si>
    <t xml:space="preserve">Без финансирования </t>
  </si>
  <si>
    <t xml:space="preserve"> Количество проведенных информационно- пропагандистских мероприятий по профилактике терроризма и экстремизма в муниципальных учреждениях образования, дополнительного образования, культуры, физической культуры и спорта» (ед.)</t>
  </si>
  <si>
    <t xml:space="preserve">Основное мероприятие 
1.2. «Проведение лекций, бесед, классных часов, инструктажей, родительских собраний по вопросам профилактики терроризма и экстремизма»
</t>
  </si>
  <si>
    <t xml:space="preserve">Количество проведенных лекций, бесед, классных часов, инструктажей, родительских собраний по вопросам профилактики терроризма и экстремизма (ед.) </t>
  </si>
  <si>
    <t>Основное мероприятие 1.3. «Информирование населения через СМИ и интернет ресурсы (статьи, ролики, памятки) по вопросам противодействия терроризму и экстремизму»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</si>
  <si>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дополнительного образования, культуры, физической культуры и спорта»</t>
  </si>
  <si>
    <t>Количество проведенных учений и тренировок по отработке действий населения при угрозе совершения террористического акта в муниципальных учреждениях образования, дополнительного образования, культуры, физической культуры и спорта (ед.)</t>
  </si>
  <si>
    <t xml:space="preserve">Основное мероприятие 1.9. «Обеспечение антитеррористических мер, направленных на воспрепятствование неправомерному проникновению                   в муниципальные учреждения образования, дополнительного образования, культуры, физической культуры и спорта»
</t>
  </si>
  <si>
    <t xml:space="preserve">Мероприятие 1.9.1 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образования»
</t>
  </si>
  <si>
    <t>МБОУ</t>
  </si>
  <si>
    <t>МБОУ ДО «ДДТ»; МБОУ ДО «СЮН»; МБОУ ДО «ДЮСШ № 1»</t>
  </si>
  <si>
    <t xml:space="preserve">Мероприятие 1.9.2 «Обеспечение антитеррористических мер, направленных 
на воспрепятствование неправомерному проникновению                                           в муниципальные учреждения культуры и учреждения дополнительного образования, подведомственные отделу культуры УСКВ»
</t>
  </si>
  <si>
    <t>Учреждения культуры (МБУК «УЦБС»; МБУК ДК «Мир»; МБУК «ДК»)</t>
  </si>
  <si>
    <t>МБОУ ДО «ДМШ»; МБОУ ДО «ДХШ»</t>
  </si>
  <si>
    <t>МБУ «Спортивный комплекс «Химик» (МБУ «Спортивный центр»)</t>
  </si>
  <si>
    <t xml:space="preserve">Мероприятие 1.9.3 «Обеспечение антитеррористических мер, направленных 
на воспрепятствование неправомерному проникновению                                              в муниципальные учреждения физической культуры и спорта»
</t>
  </si>
  <si>
    <t>за 2023 год</t>
  </si>
  <si>
    <r>
      <t xml:space="preserve">Плановое значение </t>
    </r>
    <r>
      <rPr>
        <sz val="10"/>
        <color rgb="FF002060"/>
        <rFont val="Times New Roman"/>
        <family val="1"/>
        <charset val="204"/>
      </rPr>
      <t>на 2023 год</t>
    </r>
  </si>
  <si>
    <r>
      <t xml:space="preserve">Информация об изменениях объемов финансирования 
муниципальной программы </t>
    </r>
    <r>
      <rPr>
        <b/>
        <sz val="14"/>
        <color rgb="FF002060"/>
        <rFont val="Times New Roman"/>
        <family val="1"/>
        <charset val="204"/>
      </rPr>
      <t>за 2023 год</t>
    </r>
  </si>
  <si>
    <t>+ 13</t>
  </si>
  <si>
    <t>Количество должностных лиц, ответственных за реализацию мероприятий в сфере профилактики терроризма, за организацию деятельности по противодействию терроризму на муниципальном уровне</t>
  </si>
  <si>
    <t>чел.</t>
  </si>
  <si>
    <t>1.5</t>
  </si>
  <si>
    <r>
      <t xml:space="preserve">Объем финансирования, предусмотренный на </t>
    </r>
    <r>
      <rPr>
        <sz val="9.5"/>
        <color rgb="FF002060"/>
        <rFont val="Times New Roman"/>
        <family val="1"/>
        <charset val="204"/>
      </rPr>
      <t>2023 год</t>
    </r>
    <r>
      <rPr>
        <sz val="9.5"/>
        <color theme="1"/>
        <rFont val="Times New Roman"/>
        <family val="1"/>
        <charset val="204"/>
      </rPr>
      <t>, руб.</t>
    </r>
  </si>
  <si>
    <t xml:space="preserve">Основное мероприятие 1.5.«Повышение квалификации должностных лиц, ответственных за реализацию мероприятий в сфере профилактики терроризма, за организацию деятельности по противодействию терроризму на муниципальном уровне» </t>
  </si>
  <si>
    <t>Отдел кадровой работы и наград администрации города;                              МКУ «Служба г.Усолье-Сибирское 
по вопросам 
ГОЧС и ПБ»</t>
  </si>
  <si>
    <r>
      <t xml:space="preserve">Плановое значение показателя мероприятия                     на </t>
    </r>
    <r>
      <rPr>
        <sz val="9.5"/>
        <color rgb="FF002060"/>
        <rFont val="Times New Roman"/>
        <family val="1"/>
        <charset val="204"/>
      </rPr>
      <t>2023 год</t>
    </r>
  </si>
  <si>
    <t>* за счет экономии от реализации мероприятия согласно факт. расх. МБОУ ДО «ДХШ» на сумму - 9,90 руб.</t>
  </si>
  <si>
    <t>5. Количество должностных лиц, ответственных за реализацию мероприятий в сфере профилактики терроризма, за организацию деятельности по противодействию терроризму на муниципальном уровне (чел.)</t>
  </si>
  <si>
    <t>Основное мероприятие 1.5. «Повышение квалификации должностных лиц, ответственных за реализацию мероприятий в сфере профилактики терроризма, за организацию деятельности по противодействию терроризму на муниципальном уровне»</t>
  </si>
  <si>
    <t>Количество должностных лиц, ответственных за реализацию мероприятий в сфере профилактики терроризма, за организацию деятельности по противодействию терроризму на муниципальном уровне (чел.)</t>
  </si>
  <si>
    <t xml:space="preserve"> Количество муниципальных учреждений образования, охваченных мероприятиями по совершенствованию антитеррористической защищенности объектов</t>
  </si>
  <si>
    <t>Количество муниципальных учреждений образования, дополнительного образования, культуры, физической культуры и спорта обеспечивающих выполнение антитеррористических мер, направленных на воспрепятствование неправомерному проникновению в учреждения (ед.)</t>
  </si>
  <si>
    <t>6. Количество муниципальных учреждений образования, охваченных мероприятиями по совершенствованию антитеррористической защищенности объектов</t>
  </si>
  <si>
    <t>7. Количество муниципальных учреждений образования, дополнительного образования, культуры, физической культуры и спорта, обеспечивающих выполнение анти-террористических мер, направленных на воспрепятствование неправомерному проникновению в учреждения (ед.)</t>
  </si>
  <si>
    <t>Основное мероприятие 1.7.                   "Обеспечение антитеррористической защищенности муниципальных общеобразовательных учреждений"</t>
  </si>
  <si>
    <t>Редакция программы от 12.01.2023 № 38-па (на начало отчетного периода)</t>
  </si>
  <si>
    <t xml:space="preserve">Муниципальная программа 
«Профилактика терроризма
и экстремизма 
на территории муниципального   образования «город Усолье-Сибирское» 
на 2022-2026 годы
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</si>
  <si>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2022-2026 годы</t>
  </si>
  <si>
    <r>
      <t>Отчет об исполнении целевых показателей муниципальной программы города Усолье-Сибирское                                                                     «Профилактика терроризма и экстремизма на территории муниципального образования «город Усолье-Сибирское» на</t>
    </r>
    <r>
      <rPr>
        <b/>
        <sz val="12.5"/>
        <color rgb="FFFF0000"/>
        <rFont val="Times New Roman"/>
        <family val="1"/>
        <charset val="204"/>
      </rPr>
      <t xml:space="preserve"> </t>
    </r>
    <r>
      <rPr>
        <b/>
        <sz val="12.5"/>
        <color rgb="FF002060"/>
        <rFont val="Times New Roman"/>
        <family val="1"/>
        <charset val="204"/>
      </rPr>
      <t>2022-2026 годы</t>
    </r>
  </si>
  <si>
    <r>
      <t>Муниципальная программа «Профилактика терроризма и экстремизма на территории муниципального образования «город Усолье-Сибирское» на</t>
    </r>
    <r>
      <rPr>
        <sz val="10"/>
        <color rgb="FF002060"/>
        <rFont val="Times New Roman"/>
        <family val="1"/>
        <charset val="204"/>
      </rPr>
      <t xml:space="preserve"> 2022-2026 годы</t>
    </r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</si>
  <si>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на 2022-2026 годы</t>
  </si>
  <si>
    <t>+ 5</t>
  </si>
  <si>
    <t>+ 3,4</t>
  </si>
  <si>
    <t>+ 12,9</t>
  </si>
  <si>
    <r>
      <t>Отчет об исполнении мероприятий муниципальной программы города Усолье-Сибирское «Профилактика терроризма и экстремизма на территории муниципального образования «город Усолье-Сибирское»</t>
    </r>
    <r>
      <rPr>
        <b/>
        <sz val="12.5"/>
        <color rgb="FF002060"/>
        <rFont val="Times New Roman"/>
        <family val="1"/>
        <charset val="204"/>
      </rPr>
      <t xml:space="preserve"> на 2022-2026</t>
    </r>
    <r>
      <rPr>
        <b/>
        <sz val="12.5"/>
        <color theme="1"/>
        <rFont val="Times New Roman"/>
        <family val="1"/>
        <charset val="204"/>
      </rPr>
      <t xml:space="preserve"> годы </t>
    </r>
    <r>
      <rPr>
        <b/>
        <sz val="12.5"/>
        <color rgb="FF002060"/>
        <rFont val="Times New Roman"/>
        <family val="1"/>
        <charset val="204"/>
      </rPr>
      <t>за 2023 год</t>
    </r>
  </si>
  <si>
    <t xml:space="preserve">Подпрограмма 1 «Профилактика террористической и экстремистской деятельности на территории муниципального образования «город Усолье-Сибирское»
на 2022-2026 годы
</t>
  </si>
  <si>
    <t>+ 125</t>
  </si>
  <si>
    <t>Исполнениее поручений АТК в Иркутской области о необходимости обучения  всех должностных лиц, ответственных за реализацию мероприятий в сфере профилактики терроризма, за организацию деятельности по противодействию терроризму на муниципальном уровне</t>
  </si>
  <si>
    <t>* за счет экономии от реализации мероприятия согласно факт. расх. на сумму  171 001,58 руб.</t>
  </si>
  <si>
    <t xml:space="preserve">Основное мероприятие 1.9.
«Обеспечение антитеррористических мер, направленных на воспрепятствование неправомерному проникновению в муниципальные учреждения образования, дополнительного образования, культуры, физической культуры и спорта»
</t>
  </si>
  <si>
    <t>+4</t>
  </si>
  <si>
    <t>+ 20</t>
  </si>
  <si>
    <t>+ 62,5</t>
  </si>
  <si>
    <t>Проведение дополнительных тренировок и учений в муниципальных учреждениях образования</t>
  </si>
  <si>
    <t xml:space="preserve">*  частичное погашение кредиторской задолженности за декабрь 2023 года  в январе 2024 годана сумму  - 1 268,01 руб. (из них:  МБУ "ЦБС" - 331,83 руб., МБДУ "ДК" - 936,18 руб.)                                                    </t>
  </si>
  <si>
    <t xml:space="preserve"> * за счет экономии от реализации мероприятия согласно факт. расх. на сумму - 115,68 руб.</t>
  </si>
  <si>
    <t xml:space="preserve"> * за счет экономии от реализации мероприятия согласно факт. расх. на сумму  - 161 993,25 руб.</t>
  </si>
  <si>
    <t>* за счет экономии от реализации мероприятия согласно факт. расх. на сумму - 8 892,65 руб</t>
  </si>
  <si>
    <t>Муниципальная программа «Профилактика терроризма и экстремизма на территории муниципального образования «город Усолье-Сибирское»  на 2022-2026 годы</t>
  </si>
  <si>
    <t xml:space="preserve">Количество проведенных лекций, бесед, классных часов, инструктажей, родительских собраний 
по вопросам профилактики терроризма и экстремизма 
</t>
  </si>
  <si>
    <t>Редакция программы                    от 06.03.2024 № 898-па                 (на конец отчетного периода)</t>
  </si>
  <si>
    <t xml:space="preserve">   * за счет экономии от реализации мероприятия согласно факт. расх. на сумму - 0,72 руб.</t>
  </si>
  <si>
    <t xml:space="preserve"> Фактическое уменьшение финансирования произошло:  *  в связи с  оплатой кредиторской задолженность за декабрь 2023 года произведена в январе 2023 года на сумму - 1 268,01 руб.,                                        * за счет экономии от реализации мероприятия согласно факт. расх. на сумму 171 012,20 руб., из них:</t>
  </si>
  <si>
    <t xml:space="preserve">    И.о. мэра города                                                      Л.Н. Панькова</t>
  </si>
  <si>
    <t>И.о. мэра города</t>
  </si>
  <si>
    <t>Л.Н. Панькова</t>
  </si>
  <si>
    <t xml:space="preserve">        И.о. мэра города</t>
  </si>
  <si>
    <t xml:space="preserve">                        Л.Н. Панькова</t>
  </si>
  <si>
    <t>*  в связи с оплатой кредиторской задолженности за декабрь 2023 года  в январе 2024 года на сумму       1 268,01 руб.;                                                                * за счет экономии от реализации мероприятия согласно факт. расх. на сумму 9,90 руб.,                        из них: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</si>
</sst>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\ _₽"/>
    <numFmt numFmtId="165" formatCode="#,##0.000\ _₽"/>
  </numFmts>
  <fonts count="3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2.5"/>
      <color theme="1"/>
      <name val="Times New Roman"/>
      <family val="1"/>
      <charset val="204"/>
    </font>
    <font>
      <b/>
      <sz val="12.5"/>
      <color theme="1"/>
      <name val="Calibri"/>
      <family val="2"/>
      <scheme val="minor"/>
    </font>
    <font>
      <sz val="12.5"/>
      <color theme="1"/>
      <name val="Times New Roman"/>
      <family val="1"/>
      <charset val="204"/>
    </font>
    <font>
      <sz val="12.5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9.5"/>
      <color theme="1"/>
      <name val="Times New Roman"/>
      <family val="1"/>
      <charset val="204"/>
    </font>
    <font>
      <sz val="9.5"/>
      <color theme="1"/>
      <name val="Calibri"/>
      <family val="2"/>
      <scheme val="minor"/>
    </font>
    <font>
      <sz val="9.5"/>
      <name val="Times New Roman"/>
      <family val="1"/>
      <charset val="204"/>
    </font>
    <font>
      <sz val="9.5"/>
      <color rgb="FFFF0000"/>
      <name val="Times New Roman"/>
      <family val="1"/>
      <charset val="204"/>
    </font>
    <font>
      <b/>
      <sz val="12.5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9.5"/>
      <color rgb="FF00206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sz val="10"/>
      <name val="Calibri"/>
      <family val="2"/>
      <scheme val="minor"/>
    </font>
    <font>
      <sz val="10"/>
      <color rgb="FFFF0000"/>
      <name val="Times New Roman"/>
      <family val="1"/>
      <charset val="204"/>
    </font>
    <font>
      <b/>
      <sz val="12.5"/>
      <color rgb="FFFF0000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.5"/>
      <name val="Times New Roman"/>
      <family val="1"/>
      <charset val="204"/>
    </font>
    <font>
      <b/>
      <sz val="12.5"/>
      <color rgb="FFFF0000"/>
      <name val="Calibri"/>
      <family val="2"/>
      <scheme val="minor"/>
    </font>
    <font>
      <sz val="11"/>
      <color rgb="FF002060"/>
      <name val="Times New Roman"/>
      <family val="1"/>
      <charset val="204"/>
    </font>
    <font>
      <sz val="9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4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11" xfId="0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12" fontId="2" fillId="0" borderId="1" xfId="0" quotePrefix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7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9" fillId="0" borderId="0" xfId="0" applyFont="1"/>
    <xf numFmtId="0" fontId="7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vertical="top" wrapText="1"/>
    </xf>
    <xf numFmtId="0" fontId="12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/>
    <xf numFmtId="0" fontId="7" fillId="0" borderId="0" xfId="0" applyFont="1" applyAlignment="1">
      <alignment horizontal="left" wrapText="1"/>
    </xf>
    <xf numFmtId="0" fontId="14" fillId="0" borderId="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0" xfId="0" applyFont="1" applyAlignment="1">
      <alignment wrapText="1"/>
    </xf>
    <xf numFmtId="0" fontId="15" fillId="0" borderId="0" xfId="0" applyFont="1"/>
    <xf numFmtId="0" fontId="14" fillId="0" borderId="1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14" fillId="0" borderId="0" xfId="0" quotePrefix="1" applyFont="1" applyBorder="1" applyAlignment="1">
      <alignment horizontal="center" vertical="top" wrapText="1"/>
    </xf>
    <xf numFmtId="0" fontId="14" fillId="0" borderId="0" xfId="0" applyFont="1" applyBorder="1" applyAlignment="1">
      <alignment horizontal="justify" vertical="top" wrapText="1"/>
    </xf>
    <xf numFmtId="43" fontId="14" fillId="0" borderId="0" xfId="0" applyNumberFormat="1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justify" vertical="top" wrapText="1"/>
    </xf>
    <xf numFmtId="0" fontId="16" fillId="0" borderId="0" xfId="0" applyFont="1" applyFill="1" applyBorder="1" applyAlignment="1">
      <alignment horizontal="center" vertical="top" wrapText="1"/>
    </xf>
    <xf numFmtId="0" fontId="1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justify" vertical="distributed" wrapText="1"/>
    </xf>
    <xf numFmtId="0" fontId="16" fillId="0" borderId="1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4" fillId="2" borderId="14" xfId="0" applyFont="1" applyFill="1" applyBorder="1" applyAlignment="1">
      <alignment vertical="top" wrapText="1"/>
    </xf>
    <xf numFmtId="0" fontId="4" fillId="2" borderId="15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2" fillId="0" borderId="0" xfId="0" applyFont="1" applyFill="1" applyAlignment="1">
      <alignment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justify" vertical="top" wrapText="1"/>
    </xf>
    <xf numFmtId="0" fontId="4" fillId="0" borderId="12" xfId="0" applyFont="1" applyBorder="1"/>
    <xf numFmtId="16" fontId="4" fillId="0" borderId="7" xfId="0" quotePrefix="1" applyNumberFormat="1" applyFont="1" applyBorder="1" applyAlignment="1">
      <alignment horizontal="center" vertical="top"/>
    </xf>
    <xf numFmtId="0" fontId="4" fillId="0" borderId="14" xfId="0" applyFont="1" applyBorder="1" applyAlignment="1">
      <alignment horizontal="justify" vertical="top" wrapText="1"/>
    </xf>
    <xf numFmtId="49" fontId="4" fillId="0" borderId="10" xfId="0" quotePrefix="1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4" fillId="0" borderId="10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distributed" wrapText="1"/>
    </xf>
    <xf numFmtId="0" fontId="4" fillId="0" borderId="0" xfId="0" applyFont="1"/>
    <xf numFmtId="0" fontId="26" fillId="0" borderId="0" xfId="0" applyFont="1" applyAlignment="1">
      <alignment horizontal="right"/>
    </xf>
    <xf numFmtId="0" fontId="19" fillId="0" borderId="8" xfId="0" applyFont="1" applyBorder="1" applyAlignment="1">
      <alignment horizontal="center" vertical="top" wrapText="1"/>
    </xf>
    <xf numFmtId="0" fontId="19" fillId="0" borderId="14" xfId="0" applyFont="1" applyBorder="1" applyAlignment="1">
      <alignment horizontal="center" vertical="top" wrapText="1"/>
    </xf>
    <xf numFmtId="49" fontId="19" fillId="0" borderId="14" xfId="0" applyNumberFormat="1" applyFont="1" applyBorder="1" applyAlignment="1">
      <alignment horizontal="center" vertical="top" wrapText="1"/>
    </xf>
    <xf numFmtId="49" fontId="19" fillId="0" borderId="8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top" wrapText="1"/>
    </xf>
    <xf numFmtId="49" fontId="19" fillId="0" borderId="1" xfId="0" applyNumberFormat="1" applyFont="1" applyBorder="1" applyAlignment="1">
      <alignment horizontal="center" vertical="top" wrapText="1"/>
    </xf>
    <xf numFmtId="49" fontId="19" fillId="0" borderId="11" xfId="0" applyNumberFormat="1" applyFont="1" applyBorder="1" applyAlignment="1">
      <alignment horizontal="center" vertical="top" wrapText="1"/>
    </xf>
    <xf numFmtId="49" fontId="20" fillId="0" borderId="1" xfId="0" quotePrefix="1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0" fontId="20" fillId="2" borderId="1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vertical="top" wrapText="1"/>
    </xf>
    <xf numFmtId="0" fontId="28" fillId="0" borderId="0" xfId="0" applyFont="1" applyAlignment="1">
      <alignment horizontal="center" vertical="center" wrapText="1"/>
    </xf>
    <xf numFmtId="0" fontId="17" fillId="0" borderId="0" xfId="0" applyFont="1" applyFill="1" applyBorder="1" applyAlignment="1">
      <alignment horizontal="justify" vertical="top" wrapText="1"/>
    </xf>
    <xf numFmtId="0" fontId="23" fillId="0" borderId="0" xfId="0" applyFont="1" applyFill="1" applyAlignment="1">
      <alignment wrapText="1"/>
    </xf>
    <xf numFmtId="0" fontId="23" fillId="0" borderId="0" xfId="0" applyFont="1" applyAlignment="1">
      <alignment wrapText="1"/>
    </xf>
    <xf numFmtId="164" fontId="20" fillId="0" borderId="10" xfId="0" applyNumberFormat="1" applyFont="1" applyBorder="1" applyAlignment="1">
      <alignment horizontal="center" vertical="top" wrapText="1"/>
    </xf>
    <xf numFmtId="43" fontId="20" fillId="0" borderId="11" xfId="0" applyNumberFormat="1" applyFont="1" applyBorder="1" applyAlignment="1">
      <alignment vertical="top" wrapText="1"/>
    </xf>
    <xf numFmtId="43" fontId="20" fillId="0" borderId="1" xfId="0" applyNumberFormat="1" applyFont="1" applyBorder="1" applyAlignment="1">
      <alignment horizontal="center" vertical="top" wrapText="1"/>
    </xf>
    <xf numFmtId="2" fontId="20" fillId="0" borderId="11" xfId="0" applyNumberFormat="1" applyFont="1" applyBorder="1" applyAlignment="1">
      <alignment horizontal="center" vertical="top" wrapText="1"/>
    </xf>
    <xf numFmtId="164" fontId="20" fillId="0" borderId="11" xfId="0" applyNumberFormat="1" applyFont="1" applyBorder="1" applyAlignment="1">
      <alignment horizontal="center" vertical="top" wrapText="1"/>
    </xf>
    <xf numFmtId="2" fontId="20" fillId="0" borderId="1" xfId="0" applyNumberFormat="1" applyFont="1" applyBorder="1" applyAlignment="1">
      <alignment horizontal="center" vertical="top" wrapText="1"/>
    </xf>
    <xf numFmtId="43" fontId="20" fillId="0" borderId="11" xfId="0" applyNumberFormat="1" applyFont="1" applyBorder="1" applyAlignment="1">
      <alignment horizontal="center" vertical="top" wrapText="1"/>
    </xf>
    <xf numFmtId="43" fontId="20" fillId="0" borderId="8" xfId="0" applyNumberFormat="1" applyFont="1" applyBorder="1" applyAlignment="1">
      <alignment vertical="top" wrapText="1"/>
    </xf>
    <xf numFmtId="49" fontId="20" fillId="0" borderId="8" xfId="0" applyNumberFormat="1" applyFont="1" applyBorder="1" applyAlignment="1">
      <alignment horizontal="center" vertical="top" wrapText="1"/>
    </xf>
    <xf numFmtId="0" fontId="26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16" fillId="0" borderId="12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wrapText="1"/>
    </xf>
    <xf numFmtId="164" fontId="19" fillId="0" borderId="1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vertical="top" wrapText="1"/>
    </xf>
    <xf numFmtId="0" fontId="19" fillId="0" borderId="1" xfId="0" applyFont="1" applyFill="1" applyBorder="1" applyAlignment="1">
      <alignment vertical="top" wrapText="1"/>
    </xf>
    <xf numFmtId="0" fontId="19" fillId="0" borderId="14" xfId="0" applyFont="1" applyBorder="1" applyAlignment="1">
      <alignment vertical="top" wrapText="1"/>
    </xf>
    <xf numFmtId="0" fontId="19" fillId="0" borderId="1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49" fontId="19" fillId="0" borderId="1" xfId="0" applyNumberFormat="1" applyFont="1" applyFill="1" applyBorder="1" applyAlignment="1">
      <alignment horizontal="center" vertical="top" wrapText="1"/>
    </xf>
    <xf numFmtId="49" fontId="19" fillId="0" borderId="11" xfId="0" applyNumberFormat="1" applyFont="1" applyFill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43" fontId="20" fillId="0" borderId="14" xfId="0" applyNumberFormat="1" applyFont="1" applyFill="1" applyBorder="1" applyAlignment="1">
      <alignment horizontal="center" vertical="top" wrapText="1"/>
    </xf>
    <xf numFmtId="164" fontId="20" fillId="0" borderId="1" xfId="0" applyNumberFormat="1" applyFont="1" applyFill="1" applyBorder="1" applyAlignment="1">
      <alignment horizontal="center" vertical="top" wrapText="1"/>
    </xf>
    <xf numFmtId="164" fontId="20" fillId="0" borderId="14" xfId="0" applyNumberFormat="1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justify" vertical="top" wrapText="1"/>
    </xf>
    <xf numFmtId="43" fontId="20" fillId="0" borderId="1" xfId="0" applyNumberFormat="1" applyFont="1" applyFill="1" applyBorder="1" applyAlignment="1">
      <alignment horizontal="center" vertical="top" wrapText="1"/>
    </xf>
    <xf numFmtId="164" fontId="20" fillId="0" borderId="12" xfId="0" applyNumberFormat="1" applyFont="1" applyFill="1" applyBorder="1" applyAlignment="1">
      <alignment horizontal="center" vertical="top" wrapText="1"/>
    </xf>
    <xf numFmtId="0" fontId="20" fillId="0" borderId="14" xfId="0" applyFont="1" applyBorder="1" applyAlignment="1">
      <alignment horizontal="justify" vertical="top" wrapText="1"/>
    </xf>
    <xf numFmtId="2" fontId="20" fillId="0" borderId="8" xfId="0" applyNumberFormat="1" applyFont="1" applyFill="1" applyBorder="1" applyAlignment="1">
      <alignment horizontal="center" vertical="top" wrapText="1"/>
    </xf>
    <xf numFmtId="0" fontId="30" fillId="0" borderId="14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49" fontId="20" fillId="0" borderId="14" xfId="0" applyNumberFormat="1" applyFont="1" applyFill="1" applyBorder="1" applyAlignment="1">
      <alignment horizontal="center" vertical="top" wrapText="1"/>
    </xf>
    <xf numFmtId="49" fontId="20" fillId="0" borderId="8" xfId="0" applyNumberFormat="1" applyFont="1" applyFill="1" applyBorder="1" applyAlignment="1">
      <alignment horizontal="center" vertical="top" wrapText="1"/>
    </xf>
    <xf numFmtId="49" fontId="20" fillId="0" borderId="7" xfId="0" quotePrefix="1" applyNumberFormat="1" applyFont="1" applyBorder="1" applyAlignment="1">
      <alignment horizontal="center" vertical="top" wrapText="1"/>
    </xf>
    <xf numFmtId="165" fontId="23" fillId="0" borderId="0" xfId="0" applyNumberFormat="1" applyFont="1" applyAlignment="1">
      <alignment vertical="top" wrapText="1"/>
    </xf>
    <xf numFmtId="165" fontId="4" fillId="0" borderId="1" xfId="0" applyNumberFormat="1" applyFont="1" applyBorder="1" applyAlignment="1">
      <alignment horizontal="center" vertical="top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5" fontId="28" fillId="0" borderId="0" xfId="0" applyNumberFormat="1" applyFont="1"/>
    <xf numFmtId="164" fontId="23" fillId="0" borderId="0" xfId="0" applyNumberFormat="1" applyFont="1" applyAlignment="1">
      <alignment vertical="top" wrapText="1"/>
    </xf>
    <xf numFmtId="164" fontId="19" fillId="2" borderId="1" xfId="0" applyNumberFormat="1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8" fillId="0" borderId="0" xfId="0" applyNumberFormat="1" applyFont="1"/>
    <xf numFmtId="1" fontId="19" fillId="0" borderId="1" xfId="0" applyNumberFormat="1" applyFont="1" applyBorder="1" applyAlignment="1">
      <alignment horizontal="center" vertical="top" wrapText="1"/>
    </xf>
    <xf numFmtId="0" fontId="19" fillId="0" borderId="1" xfId="0" applyNumberFormat="1" applyFont="1" applyBorder="1" applyAlignment="1">
      <alignment horizontal="center" vertical="top" wrapText="1"/>
    </xf>
    <xf numFmtId="0" fontId="19" fillId="0" borderId="14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164" fontId="4" fillId="0" borderId="1" xfId="0" applyNumberFormat="1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4" fillId="0" borderId="9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2" xfId="0" applyNumberFormat="1" applyFont="1" applyBorder="1" applyAlignment="1">
      <alignment horizontal="center" vertical="top" wrapText="1"/>
    </xf>
    <xf numFmtId="165" fontId="4" fillId="0" borderId="12" xfId="0" applyNumberFormat="1" applyFont="1" applyBorder="1" applyAlignment="1">
      <alignment horizontal="center" vertical="top" wrapText="1"/>
    </xf>
    <xf numFmtId="164" fontId="4" fillId="0" borderId="12" xfId="0" applyNumberFormat="1" applyFont="1" applyBorder="1" applyAlignment="1">
      <alignment horizontal="center" vertical="top" wrapText="1"/>
    </xf>
    <xf numFmtId="164" fontId="4" fillId="0" borderId="12" xfId="0" applyNumberFormat="1" applyFont="1" applyFill="1" applyBorder="1" applyAlignment="1">
      <alignment horizontal="center" vertical="top" wrapText="1"/>
    </xf>
    <xf numFmtId="165" fontId="26" fillId="0" borderId="0" xfId="0" applyNumberFormat="1" applyFont="1" applyAlignment="1">
      <alignment horizontal="right"/>
    </xf>
    <xf numFmtId="0" fontId="14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3" fillId="0" borderId="14" xfId="0" applyFont="1" applyBorder="1" applyAlignment="1"/>
    <xf numFmtId="0" fontId="20" fillId="0" borderId="13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49" fontId="20" fillId="0" borderId="13" xfId="0" quotePrefix="1" applyNumberFormat="1" applyFont="1" applyBorder="1" applyAlignment="1">
      <alignment horizontal="center" vertical="top" wrapText="1"/>
    </xf>
    <xf numFmtId="49" fontId="20" fillId="0" borderId="15" xfId="0" quotePrefix="1" applyNumberFormat="1" applyFont="1" applyBorder="1" applyAlignment="1">
      <alignment horizontal="center" vertical="top" wrapText="1"/>
    </xf>
    <xf numFmtId="49" fontId="20" fillId="0" borderId="14" xfId="0" quotePrefix="1" applyNumberFormat="1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top" wrapText="1"/>
    </xf>
    <xf numFmtId="0" fontId="20" fillId="0" borderId="15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top" wrapText="1"/>
    </xf>
    <xf numFmtId="0" fontId="20" fillId="2" borderId="15" xfId="0" applyFont="1" applyFill="1" applyBorder="1" applyAlignment="1">
      <alignment horizontal="center" vertical="top" wrapText="1"/>
    </xf>
    <xf numFmtId="0" fontId="20" fillId="2" borderId="14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0" fillId="0" borderId="2" xfId="0" applyFont="1" applyBorder="1" applyAlignment="1">
      <alignment horizontal="justify" vertical="top" wrapText="1"/>
    </xf>
    <xf numFmtId="0" fontId="20" fillId="0" borderId="3" xfId="0" applyFont="1" applyBorder="1" applyAlignment="1">
      <alignment horizontal="justify" vertical="top" wrapText="1"/>
    </xf>
    <xf numFmtId="0" fontId="20" fillId="0" borderId="4" xfId="0" applyFont="1" applyBorder="1" applyAlignment="1">
      <alignment horizontal="justify" vertical="top" wrapText="1"/>
    </xf>
    <xf numFmtId="0" fontId="20" fillId="0" borderId="5" xfId="0" applyFont="1" applyBorder="1" applyAlignment="1">
      <alignment horizontal="justify" vertical="top" wrapText="1"/>
    </xf>
    <xf numFmtId="0" fontId="20" fillId="0" borderId="0" xfId="0" applyFont="1" applyBorder="1" applyAlignment="1">
      <alignment horizontal="justify" vertical="top" wrapText="1"/>
    </xf>
    <xf numFmtId="0" fontId="20" fillId="0" borderId="6" xfId="0" applyFont="1" applyBorder="1" applyAlignment="1">
      <alignment horizontal="justify" vertical="top" wrapText="1"/>
    </xf>
    <xf numFmtId="0" fontId="20" fillId="0" borderId="7" xfId="0" applyFont="1" applyBorder="1" applyAlignment="1">
      <alignment horizontal="justify" vertical="top" wrapText="1"/>
    </xf>
    <xf numFmtId="0" fontId="20" fillId="0" borderId="8" xfId="0" applyFont="1" applyBorder="1" applyAlignment="1">
      <alignment horizontal="justify" vertical="top" wrapText="1"/>
    </xf>
    <xf numFmtId="0" fontId="20" fillId="0" borderId="9" xfId="0" applyFont="1" applyBorder="1" applyAlignment="1">
      <alignment horizontal="justify" vertical="top" wrapText="1"/>
    </xf>
    <xf numFmtId="0" fontId="20" fillId="0" borderId="13" xfId="0" quotePrefix="1" applyFont="1" applyBorder="1" applyAlignment="1">
      <alignment horizontal="center" vertical="top" wrapText="1"/>
    </xf>
    <xf numFmtId="0" fontId="20" fillId="0" borderId="15" xfId="0" quotePrefix="1" applyFont="1" applyBorder="1" applyAlignment="1">
      <alignment horizontal="center" vertical="top" wrapText="1"/>
    </xf>
    <xf numFmtId="0" fontId="20" fillId="0" borderId="14" xfId="0" quotePrefix="1" applyFont="1" applyBorder="1" applyAlignment="1">
      <alignment horizontal="center" vertical="top" wrapText="1"/>
    </xf>
    <xf numFmtId="0" fontId="20" fillId="0" borderId="13" xfId="0" applyFont="1" applyBorder="1" applyAlignment="1">
      <alignment horizontal="left" vertical="top" wrapText="1"/>
    </xf>
    <xf numFmtId="0" fontId="20" fillId="0" borderId="15" xfId="0" applyFont="1" applyBorder="1" applyAlignment="1">
      <alignment horizontal="left" vertical="top" wrapText="1"/>
    </xf>
    <xf numFmtId="0" fontId="20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19" fillId="0" borderId="13" xfId="0" applyNumberFormat="1" applyFont="1" applyBorder="1" applyAlignment="1">
      <alignment horizontal="center" vertical="top" wrapText="1"/>
    </xf>
    <xf numFmtId="0" fontId="19" fillId="0" borderId="15" xfId="0" applyNumberFormat="1" applyFont="1" applyBorder="1" applyAlignment="1">
      <alignment horizontal="center" vertical="top" wrapText="1"/>
    </xf>
    <xf numFmtId="0" fontId="19" fillId="0" borderId="14" xfId="0" applyNumberFormat="1" applyFont="1" applyBorder="1" applyAlignment="1">
      <alignment horizontal="center" vertical="top" wrapText="1"/>
    </xf>
    <xf numFmtId="0" fontId="4" fillId="0" borderId="13" xfId="0" applyNumberFormat="1" applyFont="1" applyBorder="1" applyAlignment="1">
      <alignment horizontal="center" vertical="top" wrapText="1"/>
    </xf>
    <xf numFmtId="0" fontId="4" fillId="0" borderId="15" xfId="0" applyNumberFormat="1" applyFont="1" applyBorder="1" applyAlignment="1">
      <alignment horizontal="center" vertical="top" wrapText="1"/>
    </xf>
    <xf numFmtId="0" fontId="4" fillId="0" borderId="14" xfId="0" applyNumberFormat="1" applyFont="1" applyBorder="1" applyAlignment="1">
      <alignment horizontal="center" vertical="top" wrapText="1"/>
    </xf>
    <xf numFmtId="0" fontId="19" fillId="0" borderId="13" xfId="0" applyFont="1" applyBorder="1" applyAlignment="1">
      <alignment horizontal="justify" vertical="top" wrapText="1"/>
    </xf>
    <xf numFmtId="0" fontId="19" fillId="0" borderId="15" xfId="0" applyFont="1" applyBorder="1" applyAlignment="1">
      <alignment horizontal="justify" vertical="top" wrapText="1"/>
    </xf>
    <xf numFmtId="0" fontId="19" fillId="0" borderId="14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justify" vertical="top" wrapText="1"/>
    </xf>
    <xf numFmtId="0" fontId="2" fillId="0" borderId="14" xfId="0" applyFont="1" applyBorder="1" applyAlignment="1">
      <alignment horizontal="justify" vertical="top" wrapText="1"/>
    </xf>
    <xf numFmtId="0" fontId="27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13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justify"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view="pageLayout" topLeftCell="A31" zoomScale="98" zoomScaleNormal="100" zoomScalePageLayoutView="98" workbookViewId="0">
      <selection activeCell="E26" sqref="E26"/>
    </sheetView>
  </sheetViews>
  <sheetFormatPr defaultRowHeight="15" x14ac:dyDescent="0.25"/>
  <cols>
    <col min="1" max="1" width="5.7109375" style="5" customWidth="1"/>
    <col min="2" max="2" width="42.140625" style="5" customWidth="1"/>
    <col min="3" max="3" width="8.7109375" style="5" customWidth="1"/>
    <col min="4" max="4" width="15" style="5" customWidth="1"/>
    <col min="5" max="5" width="16.85546875" style="5" customWidth="1"/>
    <col min="6" max="6" width="9" style="5" customWidth="1"/>
    <col min="7" max="7" width="8.7109375" style="5" customWidth="1"/>
    <col min="8" max="8" width="39.42578125" style="5" customWidth="1"/>
  </cols>
  <sheetData>
    <row r="1" spans="1:8" ht="15.75" x14ac:dyDescent="0.25">
      <c r="H1" s="27" t="s">
        <v>8</v>
      </c>
    </row>
    <row r="2" spans="1:8" ht="15.75" x14ac:dyDescent="0.25">
      <c r="H2" s="28" t="s">
        <v>23</v>
      </c>
    </row>
    <row r="3" spans="1:8" x14ac:dyDescent="0.25">
      <c r="H3" s="6"/>
    </row>
    <row r="4" spans="1:8" ht="15.75" x14ac:dyDescent="0.25">
      <c r="H4" s="28" t="s">
        <v>9</v>
      </c>
    </row>
    <row r="6" spans="1:8" ht="33" customHeight="1" x14ac:dyDescent="0.3">
      <c r="A6" s="162" t="s">
        <v>122</v>
      </c>
      <c r="B6" s="163"/>
      <c r="C6" s="163"/>
      <c r="D6" s="163"/>
      <c r="E6" s="163"/>
      <c r="F6" s="163"/>
      <c r="G6" s="163"/>
      <c r="H6" s="163"/>
    </row>
    <row r="7" spans="1:8" ht="16.5" x14ac:dyDescent="0.25">
      <c r="A7" s="9"/>
      <c r="B7" s="9"/>
      <c r="C7" s="9"/>
      <c r="D7" s="9"/>
      <c r="E7" s="53" t="s">
        <v>99</v>
      </c>
      <c r="F7" s="9"/>
      <c r="G7" s="9"/>
      <c r="H7" s="9"/>
    </row>
    <row r="8" spans="1:8" ht="12" customHeight="1" x14ac:dyDescent="0.25"/>
    <row r="9" spans="1:8" s="1" customFormat="1" ht="54" customHeight="1" x14ac:dyDescent="0.25">
      <c r="A9" s="172" t="s">
        <v>0</v>
      </c>
      <c r="B9" s="172" t="s">
        <v>1</v>
      </c>
      <c r="C9" s="172" t="s">
        <v>2</v>
      </c>
      <c r="D9" s="172" t="s">
        <v>100</v>
      </c>
      <c r="E9" s="172" t="s">
        <v>3</v>
      </c>
      <c r="F9" s="170" t="s">
        <v>4</v>
      </c>
      <c r="G9" s="171"/>
      <c r="H9" s="172" t="s">
        <v>5</v>
      </c>
    </row>
    <row r="10" spans="1:8" ht="25.5" customHeight="1" x14ac:dyDescent="0.25">
      <c r="A10" s="173"/>
      <c r="B10" s="173"/>
      <c r="C10" s="173"/>
      <c r="D10" s="173"/>
      <c r="E10" s="173"/>
      <c r="F10" s="16" t="s">
        <v>6</v>
      </c>
      <c r="G10" s="17" t="s">
        <v>7</v>
      </c>
      <c r="H10" s="173"/>
    </row>
    <row r="11" spans="1:8" ht="13.5" customHeight="1" x14ac:dyDescent="0.25">
      <c r="A11" s="15">
        <v>1</v>
      </c>
      <c r="B11" s="15">
        <v>2</v>
      </c>
      <c r="C11" s="15">
        <v>3</v>
      </c>
      <c r="D11" s="15">
        <v>4</v>
      </c>
      <c r="E11" s="15">
        <v>5</v>
      </c>
      <c r="F11" s="12">
        <v>6</v>
      </c>
      <c r="G11" s="12">
        <v>7</v>
      </c>
      <c r="H11" s="13">
        <v>8</v>
      </c>
    </row>
    <row r="12" spans="1:8" ht="21" customHeight="1" x14ac:dyDescent="0.25">
      <c r="A12" s="164" t="s">
        <v>123</v>
      </c>
      <c r="B12" s="165"/>
      <c r="C12" s="165"/>
      <c r="D12" s="165"/>
      <c r="E12" s="165"/>
      <c r="F12" s="165"/>
      <c r="G12" s="165"/>
      <c r="H12" s="166"/>
    </row>
    <row r="13" spans="1:8" ht="69" customHeight="1" x14ac:dyDescent="0.25">
      <c r="A13" s="64">
        <v>1</v>
      </c>
      <c r="B13" s="65" t="s">
        <v>66</v>
      </c>
      <c r="C13" s="56" t="s">
        <v>7</v>
      </c>
      <c r="D13" s="66">
        <v>100</v>
      </c>
      <c r="E13" s="56">
        <v>100</v>
      </c>
      <c r="F13" s="66">
        <v>0</v>
      </c>
      <c r="G13" s="56">
        <v>0</v>
      </c>
      <c r="H13" s="67"/>
    </row>
    <row r="14" spans="1:8" ht="78" customHeight="1" x14ac:dyDescent="0.25">
      <c r="A14" s="64">
        <v>2</v>
      </c>
      <c r="B14" s="65" t="s">
        <v>67</v>
      </c>
      <c r="C14" s="56" t="s">
        <v>7</v>
      </c>
      <c r="D14" s="66">
        <v>100</v>
      </c>
      <c r="E14" s="19">
        <v>100</v>
      </c>
      <c r="F14" s="14">
        <v>0</v>
      </c>
      <c r="G14" s="19">
        <v>0</v>
      </c>
      <c r="H14" s="68"/>
    </row>
    <row r="15" spans="1:8" ht="21" customHeight="1" x14ac:dyDescent="0.25">
      <c r="A15" s="167" t="s">
        <v>124</v>
      </c>
      <c r="B15" s="168"/>
      <c r="C15" s="168"/>
      <c r="D15" s="168"/>
      <c r="E15" s="168"/>
      <c r="F15" s="168"/>
      <c r="G15" s="168"/>
      <c r="H15" s="169"/>
    </row>
    <row r="16" spans="1:8" ht="86.25" customHeight="1" x14ac:dyDescent="0.25">
      <c r="A16" s="69" t="s">
        <v>10</v>
      </c>
      <c r="B16" s="70" t="s">
        <v>24</v>
      </c>
      <c r="C16" s="78" t="s">
        <v>25</v>
      </c>
      <c r="D16" s="79">
        <v>31</v>
      </c>
      <c r="E16" s="78">
        <v>35</v>
      </c>
      <c r="F16" s="80" t="s">
        <v>134</v>
      </c>
      <c r="G16" s="81" t="s">
        <v>127</v>
      </c>
      <c r="H16" s="82" t="s">
        <v>64</v>
      </c>
    </row>
    <row r="17" spans="1:8" ht="57.75" customHeight="1" x14ac:dyDescent="0.25">
      <c r="A17" s="71" t="s">
        <v>16</v>
      </c>
      <c r="B17" s="65" t="s">
        <v>26</v>
      </c>
      <c r="C17" s="82" t="s">
        <v>25</v>
      </c>
      <c r="D17" s="82">
        <v>385</v>
      </c>
      <c r="E17" s="83">
        <v>398</v>
      </c>
      <c r="F17" s="84" t="s">
        <v>102</v>
      </c>
      <c r="G17" s="84" t="s">
        <v>126</v>
      </c>
      <c r="H17" s="82" t="s">
        <v>65</v>
      </c>
    </row>
    <row r="18" spans="1:8" ht="67.5" customHeight="1" x14ac:dyDescent="0.25">
      <c r="A18" s="71" t="s">
        <v>30</v>
      </c>
      <c r="B18" s="65" t="s">
        <v>27</v>
      </c>
      <c r="C18" s="56" t="s">
        <v>28</v>
      </c>
      <c r="D18" s="82">
        <v>70</v>
      </c>
      <c r="E18" s="83">
        <v>70</v>
      </c>
      <c r="F18" s="84" t="s">
        <v>29</v>
      </c>
      <c r="G18" s="85" t="s">
        <v>29</v>
      </c>
      <c r="H18" s="56"/>
    </row>
    <row r="19" spans="1:8" ht="82.5" customHeight="1" x14ac:dyDescent="0.25">
      <c r="A19" s="71" t="s">
        <v>32</v>
      </c>
      <c r="B19" s="65" t="s">
        <v>31</v>
      </c>
      <c r="C19" s="56" t="s">
        <v>25</v>
      </c>
      <c r="D19" s="19">
        <v>32</v>
      </c>
      <c r="E19" s="14">
        <v>52</v>
      </c>
      <c r="F19" s="120" t="s">
        <v>135</v>
      </c>
      <c r="G19" s="120" t="s">
        <v>136</v>
      </c>
      <c r="H19" s="115" t="s">
        <v>137</v>
      </c>
    </row>
    <row r="20" spans="1:8" ht="98.25" customHeight="1" x14ac:dyDescent="0.25">
      <c r="A20" s="71" t="s">
        <v>105</v>
      </c>
      <c r="B20" s="65" t="s">
        <v>103</v>
      </c>
      <c r="C20" s="56" t="s">
        <v>104</v>
      </c>
      <c r="D20" s="115">
        <v>4</v>
      </c>
      <c r="E20" s="114">
        <v>9</v>
      </c>
      <c r="F20" s="116" t="s">
        <v>125</v>
      </c>
      <c r="G20" s="117" t="s">
        <v>130</v>
      </c>
      <c r="H20" s="115" t="s">
        <v>131</v>
      </c>
    </row>
    <row r="21" spans="1:8" s="57" customFormat="1" ht="82.5" customHeight="1" x14ac:dyDescent="0.25">
      <c r="A21" s="74" t="s">
        <v>33</v>
      </c>
      <c r="B21" s="75" t="s">
        <v>34</v>
      </c>
      <c r="C21" s="56" t="s">
        <v>25</v>
      </c>
      <c r="D21" s="56">
        <v>50</v>
      </c>
      <c r="E21" s="66">
        <v>50</v>
      </c>
      <c r="F21" s="72" t="s">
        <v>29</v>
      </c>
      <c r="G21" s="73" t="s">
        <v>29</v>
      </c>
      <c r="H21" s="75"/>
    </row>
    <row r="22" spans="1:8" x14ac:dyDescent="0.25">
      <c r="A22" s="76"/>
      <c r="B22" s="76"/>
      <c r="C22" s="76"/>
      <c r="D22" s="76"/>
      <c r="E22" s="76"/>
      <c r="F22" s="76"/>
      <c r="G22" s="76"/>
      <c r="H22" s="76"/>
    </row>
    <row r="23" spans="1:8" x14ac:dyDescent="0.25">
      <c r="A23" s="76"/>
      <c r="B23" s="76"/>
      <c r="C23" s="76"/>
      <c r="D23" s="76"/>
      <c r="E23" s="76"/>
      <c r="F23" s="76"/>
      <c r="G23" s="76"/>
      <c r="H23" s="76"/>
    </row>
    <row r="24" spans="1:8" s="31" customFormat="1" ht="17.25" x14ac:dyDescent="0.3">
      <c r="A24" s="29"/>
      <c r="B24" s="30" t="s">
        <v>148</v>
      </c>
      <c r="C24" s="26"/>
      <c r="D24" s="26"/>
      <c r="E24" s="26"/>
      <c r="F24" s="26"/>
      <c r="G24" s="26"/>
      <c r="H24" s="26" t="s">
        <v>149</v>
      </c>
    </row>
  </sheetData>
  <mergeCells count="10">
    <mergeCell ref="A6:H6"/>
    <mergeCell ref="A12:H12"/>
    <mergeCell ref="A15:H15"/>
    <mergeCell ref="F9:G9"/>
    <mergeCell ref="A9:A10"/>
    <mergeCell ref="B9:B10"/>
    <mergeCell ref="C9:C10"/>
    <mergeCell ref="D9:D10"/>
    <mergeCell ref="E9:E10"/>
    <mergeCell ref="H9:H10"/>
  </mergeCells>
  <pageMargins left="0.23622047244094491" right="0.23622047244094491" top="0.74803149606299213" bottom="0.49" header="0.31496062992125984" footer="0.31496062992125984"/>
  <pageSetup paperSize="9" scale="98" fitToHeight="0" orientation="landscape" r:id="rId1"/>
  <headerFooter differentFirst="1">
    <oddHeader>&amp;C&amp;"Times New Roman,обычный"5</oddHeader>
    <firstHeader>&amp;C&amp;"Times New Roman,обычный"4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4"/>
  <sheetViews>
    <sheetView tabSelected="1" view="pageLayout" topLeftCell="A34" zoomScale="87" zoomScaleNormal="100" zoomScaleSheetLayoutView="96" zoomScalePageLayoutView="87" workbookViewId="0">
      <selection activeCell="O36" sqref="O36"/>
    </sheetView>
  </sheetViews>
  <sheetFormatPr defaultRowHeight="15.75" x14ac:dyDescent="0.25"/>
  <cols>
    <col min="1" max="1" width="5.5703125" style="4" customWidth="1"/>
    <col min="2" max="2" width="25" style="4" customWidth="1"/>
    <col min="3" max="3" width="16" style="4" customWidth="1"/>
    <col min="4" max="4" width="11.140625" style="4" customWidth="1"/>
    <col min="5" max="5" width="15.7109375" style="4" customWidth="1"/>
    <col min="6" max="6" width="14.5703125" style="4" customWidth="1"/>
    <col min="7" max="7" width="7.85546875" style="4" customWidth="1"/>
    <col min="8" max="8" width="21.28515625" style="4" customWidth="1"/>
    <col min="9" max="9" width="14.42578125" style="4" customWidth="1"/>
    <col min="10" max="10" width="15" style="4" customWidth="1"/>
    <col min="11" max="11" width="22.140625" style="96" customWidth="1"/>
    <col min="12" max="14" width="9.140625" style="2"/>
  </cols>
  <sheetData>
    <row r="2" spans="1:14" x14ac:dyDescent="0.25">
      <c r="K2" s="106" t="s">
        <v>14</v>
      </c>
    </row>
    <row r="3" spans="1:14" x14ac:dyDescent="0.25">
      <c r="K3" s="77" t="s">
        <v>23</v>
      </c>
    </row>
    <row r="4" spans="1:14" s="11" customFormat="1" ht="6.75" customHeight="1" x14ac:dyDescent="0.2">
      <c r="A4" s="4"/>
      <c r="B4" s="10"/>
      <c r="C4" s="4"/>
      <c r="D4" s="4"/>
      <c r="E4" s="4"/>
      <c r="F4" s="4"/>
      <c r="G4" s="4"/>
      <c r="H4" s="4"/>
      <c r="I4" s="4"/>
      <c r="J4" s="4"/>
      <c r="K4" s="107"/>
      <c r="L4" s="4"/>
      <c r="M4" s="4"/>
      <c r="N4" s="4"/>
    </row>
    <row r="5" spans="1:14" x14ac:dyDescent="0.25">
      <c r="K5" s="77" t="s">
        <v>15</v>
      </c>
    </row>
    <row r="6" spans="1:14" ht="32.25" customHeight="1" x14ac:dyDescent="0.25">
      <c r="A6" s="195" t="s">
        <v>128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</row>
    <row r="7" spans="1:14" ht="32.25" customHeight="1" x14ac:dyDescent="0.25">
      <c r="A7" s="54"/>
      <c r="B7" s="55"/>
      <c r="C7" s="55"/>
      <c r="D7" s="55"/>
      <c r="E7" s="55"/>
      <c r="F7" s="55"/>
      <c r="G7" s="55"/>
      <c r="H7" s="55"/>
      <c r="I7" s="55"/>
      <c r="J7" s="55"/>
      <c r="K7" s="93"/>
    </row>
    <row r="8" spans="1:14" s="43" customFormat="1" ht="95.25" customHeight="1" x14ac:dyDescent="0.2">
      <c r="A8" s="39" t="s">
        <v>0</v>
      </c>
      <c r="B8" s="40" t="s">
        <v>11</v>
      </c>
      <c r="C8" s="41" t="s">
        <v>68</v>
      </c>
      <c r="D8" s="39" t="s">
        <v>69</v>
      </c>
      <c r="E8" s="41" t="s">
        <v>106</v>
      </c>
      <c r="F8" s="39" t="s">
        <v>70</v>
      </c>
      <c r="G8" s="41" t="s">
        <v>71</v>
      </c>
      <c r="H8" s="39" t="s">
        <v>12</v>
      </c>
      <c r="I8" s="58" t="s">
        <v>109</v>
      </c>
      <c r="J8" s="39" t="s">
        <v>35</v>
      </c>
      <c r="K8" s="108" t="s">
        <v>13</v>
      </c>
      <c r="L8" s="42"/>
      <c r="M8" s="42"/>
      <c r="N8" s="42"/>
    </row>
    <row r="9" spans="1:14" s="43" customFormat="1" ht="12.75" x14ac:dyDescent="0.2">
      <c r="A9" s="44">
        <v>1</v>
      </c>
      <c r="B9" s="45">
        <v>2</v>
      </c>
      <c r="C9" s="46">
        <v>3</v>
      </c>
      <c r="D9" s="44">
        <v>4</v>
      </c>
      <c r="E9" s="46">
        <v>5</v>
      </c>
      <c r="F9" s="44">
        <v>6</v>
      </c>
      <c r="G9" s="46">
        <v>7</v>
      </c>
      <c r="H9" s="44">
        <v>8</v>
      </c>
      <c r="I9" s="46">
        <v>9</v>
      </c>
      <c r="J9" s="44">
        <v>10</v>
      </c>
      <c r="K9" s="109">
        <v>11</v>
      </c>
      <c r="L9" s="42"/>
      <c r="M9" s="42"/>
      <c r="N9" s="42"/>
    </row>
    <row r="10" spans="1:14" s="43" customFormat="1" ht="25.5" customHeight="1" x14ac:dyDescent="0.2">
      <c r="A10" s="197" t="s">
        <v>142</v>
      </c>
      <c r="B10" s="198"/>
      <c r="C10" s="199"/>
      <c r="D10" s="130" t="s">
        <v>36</v>
      </c>
      <c r="E10" s="104">
        <f>E13</f>
        <v>5647102.4299999988</v>
      </c>
      <c r="F10" s="124">
        <f>F12</f>
        <v>5474822.2199999997</v>
      </c>
      <c r="G10" s="131">
        <f>F10/E10*100</f>
        <v>96.949228172579851</v>
      </c>
      <c r="H10" s="132" t="s">
        <v>22</v>
      </c>
      <c r="I10" s="133" t="s">
        <v>22</v>
      </c>
      <c r="J10" s="118" t="s">
        <v>22</v>
      </c>
      <c r="K10" s="134" t="s">
        <v>22</v>
      </c>
      <c r="L10" s="42"/>
      <c r="M10" s="42"/>
      <c r="N10" s="42"/>
    </row>
    <row r="11" spans="1:14" s="43" customFormat="1" ht="28.5" customHeight="1" x14ac:dyDescent="0.2">
      <c r="A11" s="200"/>
      <c r="B11" s="201"/>
      <c r="C11" s="202"/>
      <c r="D11" s="130" t="s">
        <v>37</v>
      </c>
      <c r="E11" s="105" t="s">
        <v>38</v>
      </c>
      <c r="F11" s="135" t="s">
        <v>38</v>
      </c>
      <c r="G11" s="136" t="s">
        <v>39</v>
      </c>
      <c r="H11" s="132" t="s">
        <v>22</v>
      </c>
      <c r="I11" s="133" t="s">
        <v>22</v>
      </c>
      <c r="J11" s="118" t="s">
        <v>22</v>
      </c>
      <c r="K11" s="134" t="s">
        <v>22</v>
      </c>
      <c r="L11" s="42"/>
      <c r="M11" s="42"/>
      <c r="N11" s="42"/>
    </row>
    <row r="12" spans="1:14" s="43" customFormat="1" ht="27" customHeight="1" x14ac:dyDescent="0.2">
      <c r="A12" s="203"/>
      <c r="B12" s="204"/>
      <c r="C12" s="205"/>
      <c r="D12" s="130" t="s">
        <v>21</v>
      </c>
      <c r="E12" s="104">
        <f>E15</f>
        <v>5647102.4299999988</v>
      </c>
      <c r="F12" s="124">
        <f>F15</f>
        <v>5474822.2199999997</v>
      </c>
      <c r="G12" s="131">
        <f>F12/E12*100</f>
        <v>96.949228172579851</v>
      </c>
      <c r="H12" s="132" t="s">
        <v>22</v>
      </c>
      <c r="I12" s="133" t="s">
        <v>22</v>
      </c>
      <c r="J12" s="118" t="s">
        <v>22</v>
      </c>
      <c r="K12" s="134" t="s">
        <v>22</v>
      </c>
      <c r="L12" s="42"/>
      <c r="M12" s="42"/>
      <c r="N12" s="42"/>
    </row>
    <row r="13" spans="1:14" s="43" customFormat="1" ht="18.75" customHeight="1" x14ac:dyDescent="0.2">
      <c r="A13" s="174">
        <v>1</v>
      </c>
      <c r="B13" s="197" t="s">
        <v>129</v>
      </c>
      <c r="C13" s="199"/>
      <c r="D13" s="130" t="s">
        <v>36</v>
      </c>
      <c r="E13" s="104">
        <f>E15</f>
        <v>5647102.4299999988</v>
      </c>
      <c r="F13" s="124">
        <f>F15</f>
        <v>5474822.2199999997</v>
      </c>
      <c r="G13" s="131">
        <f>F13/E13*100</f>
        <v>96.949228172579851</v>
      </c>
      <c r="H13" s="132" t="s">
        <v>22</v>
      </c>
      <c r="I13" s="133" t="s">
        <v>22</v>
      </c>
      <c r="J13" s="118" t="s">
        <v>22</v>
      </c>
      <c r="K13" s="134" t="s">
        <v>22</v>
      </c>
      <c r="L13" s="42"/>
      <c r="M13" s="42"/>
      <c r="N13" s="42"/>
    </row>
    <row r="14" spans="1:14" s="43" customFormat="1" ht="27" customHeight="1" x14ac:dyDescent="0.2">
      <c r="A14" s="175"/>
      <c r="B14" s="200"/>
      <c r="C14" s="202"/>
      <c r="D14" s="130" t="s">
        <v>37</v>
      </c>
      <c r="E14" s="105" t="s">
        <v>38</v>
      </c>
      <c r="F14" s="135" t="s">
        <v>38</v>
      </c>
      <c r="G14" s="136" t="s">
        <v>39</v>
      </c>
      <c r="H14" s="132" t="s">
        <v>22</v>
      </c>
      <c r="I14" s="133" t="s">
        <v>22</v>
      </c>
      <c r="J14" s="118" t="s">
        <v>22</v>
      </c>
      <c r="K14" s="134" t="s">
        <v>22</v>
      </c>
      <c r="L14" s="42"/>
      <c r="M14" s="42"/>
      <c r="N14" s="42"/>
    </row>
    <row r="15" spans="1:14" s="43" customFormat="1" ht="37.5" customHeight="1" x14ac:dyDescent="0.2">
      <c r="A15" s="176"/>
      <c r="B15" s="203"/>
      <c r="C15" s="205"/>
      <c r="D15" s="130" t="s">
        <v>21</v>
      </c>
      <c r="E15" s="104">
        <f>E28+E29</f>
        <v>5647102.4299999988</v>
      </c>
      <c r="F15" s="124">
        <f>F28+F29</f>
        <v>5474822.2199999997</v>
      </c>
      <c r="G15" s="131">
        <f>F15/E15*100</f>
        <v>96.949228172579851</v>
      </c>
      <c r="H15" s="132" t="s">
        <v>22</v>
      </c>
      <c r="I15" s="133" t="s">
        <v>22</v>
      </c>
      <c r="J15" s="118" t="s">
        <v>22</v>
      </c>
      <c r="K15" s="134" t="s">
        <v>22</v>
      </c>
      <c r="L15" s="42"/>
      <c r="M15" s="42"/>
      <c r="N15" s="42"/>
    </row>
    <row r="16" spans="1:14" s="43" customFormat="1" ht="62.25" customHeight="1" x14ac:dyDescent="0.2">
      <c r="A16" s="206" t="s">
        <v>10</v>
      </c>
      <c r="B16" s="174" t="s">
        <v>40</v>
      </c>
      <c r="C16" s="174" t="s">
        <v>41</v>
      </c>
      <c r="D16" s="180" t="s">
        <v>43</v>
      </c>
      <c r="E16" s="181"/>
      <c r="F16" s="181"/>
      <c r="G16" s="182"/>
      <c r="H16" s="174" t="s">
        <v>42</v>
      </c>
      <c r="I16" s="174">
        <v>31</v>
      </c>
      <c r="J16" s="174">
        <v>35</v>
      </c>
      <c r="K16" s="192"/>
      <c r="L16" s="42"/>
      <c r="M16" s="42"/>
      <c r="N16" s="42"/>
    </row>
    <row r="17" spans="1:14" s="43" customFormat="1" ht="62.25" customHeight="1" x14ac:dyDescent="0.2">
      <c r="A17" s="207"/>
      <c r="B17" s="175"/>
      <c r="C17" s="175"/>
      <c r="D17" s="183"/>
      <c r="E17" s="184"/>
      <c r="F17" s="184"/>
      <c r="G17" s="185"/>
      <c r="H17" s="175"/>
      <c r="I17" s="175"/>
      <c r="J17" s="175"/>
      <c r="K17" s="193"/>
      <c r="L17" s="42"/>
      <c r="M17" s="42"/>
      <c r="N17" s="42"/>
    </row>
    <row r="18" spans="1:14" s="43" customFormat="1" ht="97.5" customHeight="1" x14ac:dyDescent="0.2">
      <c r="A18" s="208"/>
      <c r="B18" s="176"/>
      <c r="C18" s="176"/>
      <c r="D18" s="186"/>
      <c r="E18" s="187"/>
      <c r="F18" s="187"/>
      <c r="G18" s="188"/>
      <c r="H18" s="176"/>
      <c r="I18" s="176"/>
      <c r="J18" s="176"/>
      <c r="K18" s="194"/>
      <c r="L18" s="42"/>
      <c r="M18" s="42"/>
      <c r="N18" s="42"/>
    </row>
    <row r="19" spans="1:14" s="43" customFormat="1" ht="62.25" customHeight="1" x14ac:dyDescent="0.2">
      <c r="A19" s="206" t="s">
        <v>16</v>
      </c>
      <c r="B19" s="174" t="s">
        <v>45</v>
      </c>
      <c r="C19" s="174" t="s">
        <v>44</v>
      </c>
      <c r="D19" s="180" t="s">
        <v>43</v>
      </c>
      <c r="E19" s="181"/>
      <c r="F19" s="181"/>
      <c r="G19" s="182"/>
      <c r="H19" s="174" t="s">
        <v>143</v>
      </c>
      <c r="I19" s="189">
        <v>385</v>
      </c>
      <c r="J19" s="189">
        <v>398</v>
      </c>
      <c r="K19" s="192"/>
      <c r="L19" s="42"/>
      <c r="M19" s="42"/>
      <c r="N19" s="42"/>
    </row>
    <row r="20" spans="1:14" s="43" customFormat="1" ht="69.75" customHeight="1" x14ac:dyDescent="0.2">
      <c r="A20" s="207"/>
      <c r="B20" s="175"/>
      <c r="C20" s="175"/>
      <c r="D20" s="183"/>
      <c r="E20" s="184"/>
      <c r="F20" s="184"/>
      <c r="G20" s="185"/>
      <c r="H20" s="175"/>
      <c r="I20" s="190"/>
      <c r="J20" s="190"/>
      <c r="K20" s="193"/>
      <c r="L20" s="42"/>
      <c r="M20" s="42"/>
      <c r="N20" s="42"/>
    </row>
    <row r="21" spans="1:14" s="43" customFormat="1" ht="13.5" customHeight="1" x14ac:dyDescent="0.2">
      <c r="A21" s="208"/>
      <c r="B21" s="176"/>
      <c r="C21" s="176"/>
      <c r="D21" s="186"/>
      <c r="E21" s="187"/>
      <c r="F21" s="187"/>
      <c r="G21" s="188"/>
      <c r="H21" s="176"/>
      <c r="I21" s="191"/>
      <c r="J21" s="191"/>
      <c r="K21" s="194"/>
      <c r="L21" s="42"/>
      <c r="M21" s="42"/>
      <c r="N21" s="42"/>
    </row>
    <row r="22" spans="1:14" s="43" customFormat="1" ht="81" customHeight="1" x14ac:dyDescent="0.2">
      <c r="A22" s="177" t="s">
        <v>30</v>
      </c>
      <c r="B22" s="174" t="s">
        <v>46</v>
      </c>
      <c r="C22" s="174" t="s">
        <v>49</v>
      </c>
      <c r="D22" s="180" t="s">
        <v>43</v>
      </c>
      <c r="E22" s="181"/>
      <c r="F22" s="181"/>
      <c r="G22" s="182"/>
      <c r="H22" s="174" t="s">
        <v>72</v>
      </c>
      <c r="I22" s="189">
        <v>70</v>
      </c>
      <c r="J22" s="189">
        <v>70</v>
      </c>
      <c r="K22" s="192"/>
      <c r="L22" s="42"/>
      <c r="M22" s="42"/>
      <c r="N22" s="42"/>
    </row>
    <row r="23" spans="1:14" s="43" customFormat="1" ht="93.75" customHeight="1" x14ac:dyDescent="0.2">
      <c r="A23" s="178"/>
      <c r="B23" s="175"/>
      <c r="C23" s="175"/>
      <c r="D23" s="183"/>
      <c r="E23" s="184"/>
      <c r="F23" s="184"/>
      <c r="G23" s="185"/>
      <c r="H23" s="175"/>
      <c r="I23" s="190"/>
      <c r="J23" s="190"/>
      <c r="K23" s="193"/>
      <c r="L23" s="42"/>
      <c r="M23" s="42"/>
      <c r="N23" s="42"/>
    </row>
    <row r="24" spans="1:14" s="43" customFormat="1" ht="67.5" customHeight="1" x14ac:dyDescent="0.2">
      <c r="A24" s="179"/>
      <c r="B24" s="176"/>
      <c r="C24" s="176"/>
      <c r="D24" s="186"/>
      <c r="E24" s="187"/>
      <c r="F24" s="187"/>
      <c r="G24" s="188"/>
      <c r="H24" s="176"/>
      <c r="I24" s="191"/>
      <c r="J24" s="191"/>
      <c r="K24" s="194"/>
      <c r="L24" s="42"/>
      <c r="M24" s="42"/>
      <c r="N24" s="42"/>
    </row>
    <row r="25" spans="1:14" s="43" customFormat="1" ht="49.5" customHeight="1" x14ac:dyDescent="0.2">
      <c r="A25" s="177" t="s">
        <v>32</v>
      </c>
      <c r="B25" s="174" t="s">
        <v>48</v>
      </c>
      <c r="C25" s="174" t="s">
        <v>47</v>
      </c>
      <c r="D25" s="180" t="s">
        <v>43</v>
      </c>
      <c r="E25" s="181"/>
      <c r="F25" s="181"/>
      <c r="G25" s="182"/>
      <c r="H25" s="174" t="s">
        <v>50</v>
      </c>
      <c r="I25" s="189">
        <v>32</v>
      </c>
      <c r="J25" s="189">
        <v>52</v>
      </c>
      <c r="K25" s="192"/>
      <c r="L25" s="42"/>
      <c r="M25" s="42"/>
      <c r="N25" s="42"/>
    </row>
    <row r="26" spans="1:14" s="43" customFormat="1" ht="59.25" customHeight="1" x14ac:dyDescent="0.2">
      <c r="A26" s="178"/>
      <c r="B26" s="175"/>
      <c r="C26" s="175"/>
      <c r="D26" s="183"/>
      <c r="E26" s="184"/>
      <c r="F26" s="184"/>
      <c r="G26" s="185"/>
      <c r="H26" s="175"/>
      <c r="I26" s="190"/>
      <c r="J26" s="190"/>
      <c r="K26" s="193"/>
      <c r="L26" s="42"/>
      <c r="M26" s="42"/>
      <c r="N26" s="42"/>
    </row>
    <row r="27" spans="1:14" s="43" customFormat="1" ht="62.25" customHeight="1" x14ac:dyDescent="0.2">
      <c r="A27" s="179"/>
      <c r="B27" s="176"/>
      <c r="C27" s="176"/>
      <c r="D27" s="186"/>
      <c r="E27" s="187"/>
      <c r="F27" s="187"/>
      <c r="G27" s="188"/>
      <c r="H27" s="176"/>
      <c r="I27" s="191"/>
      <c r="J27" s="191"/>
      <c r="K27" s="194"/>
      <c r="L27" s="42"/>
      <c r="M27" s="42"/>
      <c r="N27" s="42"/>
    </row>
    <row r="28" spans="1:14" s="43" customFormat="1" ht="136.5" customHeight="1" x14ac:dyDescent="0.2">
      <c r="A28" s="86" t="s">
        <v>105</v>
      </c>
      <c r="B28" s="87" t="s">
        <v>107</v>
      </c>
      <c r="C28" s="87" t="s">
        <v>108</v>
      </c>
      <c r="D28" s="90" t="s">
        <v>21</v>
      </c>
      <c r="E28" s="91">
        <v>16200</v>
      </c>
      <c r="F28" s="91">
        <v>16200</v>
      </c>
      <c r="G28" s="87">
        <v>100</v>
      </c>
      <c r="H28" s="87" t="s">
        <v>103</v>
      </c>
      <c r="I28" s="88">
        <v>4</v>
      </c>
      <c r="J28" s="88">
        <v>9</v>
      </c>
      <c r="K28" s="89"/>
      <c r="L28" s="42"/>
      <c r="M28" s="42"/>
      <c r="N28" s="42"/>
    </row>
    <row r="29" spans="1:14" s="43" customFormat="1" ht="70.5" customHeight="1" x14ac:dyDescent="0.2">
      <c r="A29" s="177" t="s">
        <v>33</v>
      </c>
      <c r="B29" s="174" t="s">
        <v>133</v>
      </c>
      <c r="C29" s="174" t="s">
        <v>52</v>
      </c>
      <c r="D29" s="127" t="s">
        <v>36</v>
      </c>
      <c r="E29" s="97">
        <f>E31</f>
        <v>5630902.4299999988</v>
      </c>
      <c r="F29" s="128">
        <f>F32+F36+F39</f>
        <v>5458622.2199999997</v>
      </c>
      <c r="G29" s="129">
        <f>F29/E29*100</f>
        <v>96.940451159619911</v>
      </c>
      <c r="H29" s="174" t="s">
        <v>51</v>
      </c>
      <c r="I29" s="189">
        <v>50</v>
      </c>
      <c r="J29" s="189">
        <v>50</v>
      </c>
      <c r="K29" s="189" t="s">
        <v>146</v>
      </c>
      <c r="L29" s="42"/>
      <c r="M29" s="42"/>
      <c r="N29" s="42"/>
    </row>
    <row r="30" spans="1:14" s="43" customFormat="1" ht="48.75" customHeight="1" x14ac:dyDescent="0.2">
      <c r="A30" s="178"/>
      <c r="B30" s="175"/>
      <c r="C30" s="175"/>
      <c r="D30" s="130" t="s">
        <v>37</v>
      </c>
      <c r="E30" s="97">
        <v>0</v>
      </c>
      <c r="F30" s="125">
        <v>0</v>
      </c>
      <c r="G30" s="125">
        <v>0</v>
      </c>
      <c r="H30" s="175"/>
      <c r="I30" s="190"/>
      <c r="J30" s="190"/>
      <c r="K30" s="190"/>
      <c r="L30" s="42"/>
      <c r="M30" s="42"/>
      <c r="N30" s="42"/>
    </row>
    <row r="31" spans="1:14" s="43" customFormat="1" ht="51.75" customHeight="1" x14ac:dyDescent="0.2">
      <c r="A31" s="179"/>
      <c r="B31" s="176"/>
      <c r="C31" s="176"/>
      <c r="D31" s="127" t="s">
        <v>21</v>
      </c>
      <c r="E31" s="97">
        <f>E32+E36+E39</f>
        <v>5630902.4299999988</v>
      </c>
      <c r="F31" s="124">
        <f>F32+F36+F39</f>
        <v>5458622.2199999997</v>
      </c>
      <c r="G31" s="129">
        <f t="shared" ref="G31:G39" si="0">F31/E31*100</f>
        <v>96.940451159619911</v>
      </c>
      <c r="H31" s="175"/>
      <c r="I31" s="190"/>
      <c r="J31" s="190"/>
      <c r="K31" s="191"/>
      <c r="L31" s="42"/>
      <c r="M31" s="42"/>
      <c r="N31" s="42"/>
    </row>
    <row r="32" spans="1:14" s="43" customFormat="1" ht="91.5" customHeight="1" x14ac:dyDescent="0.2">
      <c r="A32" s="177" t="s">
        <v>53</v>
      </c>
      <c r="B32" s="174" t="s">
        <v>54</v>
      </c>
      <c r="C32" s="119" t="s">
        <v>36</v>
      </c>
      <c r="D32" s="174" t="s">
        <v>21</v>
      </c>
      <c r="E32" s="101">
        <f>E33+E34+E35</f>
        <v>4200905.3599999994</v>
      </c>
      <c r="F32" s="124">
        <f>F33+F34+F35</f>
        <v>4029903.78</v>
      </c>
      <c r="G32" s="125">
        <f t="shared" si="0"/>
        <v>95.929411273383224</v>
      </c>
      <c r="H32" s="175"/>
      <c r="I32" s="190"/>
      <c r="J32" s="190"/>
      <c r="K32" s="88" t="s">
        <v>132</v>
      </c>
      <c r="L32" s="42"/>
      <c r="M32" s="42"/>
      <c r="N32" s="42"/>
    </row>
    <row r="33" spans="1:14" s="43" customFormat="1" ht="60.75" customHeight="1" x14ac:dyDescent="0.2">
      <c r="A33" s="178"/>
      <c r="B33" s="175"/>
      <c r="C33" s="87" t="s">
        <v>55</v>
      </c>
      <c r="D33" s="175"/>
      <c r="E33" s="101">
        <v>1332280.53</v>
      </c>
      <c r="F33" s="126">
        <v>1323387.8799999999</v>
      </c>
      <c r="G33" s="125">
        <f t="shared" si="0"/>
        <v>99.332524209447087</v>
      </c>
      <c r="H33" s="175"/>
      <c r="I33" s="190"/>
      <c r="J33" s="190"/>
      <c r="K33" s="88" t="s">
        <v>141</v>
      </c>
      <c r="L33" s="42"/>
      <c r="M33" s="42"/>
      <c r="N33" s="42"/>
    </row>
    <row r="34" spans="1:14" s="43" customFormat="1" ht="69" customHeight="1" x14ac:dyDescent="0.2">
      <c r="A34" s="178"/>
      <c r="B34" s="175"/>
      <c r="C34" s="87" t="s">
        <v>56</v>
      </c>
      <c r="D34" s="175"/>
      <c r="E34" s="101">
        <v>2463453.86</v>
      </c>
      <c r="F34" s="125">
        <v>2301460.61</v>
      </c>
      <c r="G34" s="125">
        <f t="shared" si="0"/>
        <v>93.424141095948926</v>
      </c>
      <c r="H34" s="175"/>
      <c r="I34" s="190"/>
      <c r="J34" s="190"/>
      <c r="K34" s="88" t="s">
        <v>140</v>
      </c>
      <c r="L34" s="42"/>
      <c r="M34" s="42"/>
      <c r="N34" s="42"/>
    </row>
    <row r="35" spans="1:14" s="43" customFormat="1" ht="76.5" customHeight="1" x14ac:dyDescent="0.2">
      <c r="A35" s="179"/>
      <c r="B35" s="176"/>
      <c r="C35" s="87" t="s">
        <v>57</v>
      </c>
      <c r="D35" s="176"/>
      <c r="E35" s="101">
        <v>405170.97</v>
      </c>
      <c r="F35" s="125">
        <v>405055.29</v>
      </c>
      <c r="G35" s="125">
        <f t="shared" si="0"/>
        <v>99.971449089750934</v>
      </c>
      <c r="H35" s="175"/>
      <c r="I35" s="190"/>
      <c r="J35" s="190"/>
      <c r="K35" s="88" t="s">
        <v>139</v>
      </c>
      <c r="L35" s="42"/>
      <c r="M35" s="42"/>
      <c r="N35" s="42"/>
    </row>
    <row r="36" spans="1:14" s="43" customFormat="1" ht="142.5" customHeight="1" x14ac:dyDescent="0.2">
      <c r="A36" s="177" t="s">
        <v>60</v>
      </c>
      <c r="B36" s="174" t="s">
        <v>61</v>
      </c>
      <c r="C36" s="90" t="s">
        <v>36</v>
      </c>
      <c r="D36" s="174" t="s">
        <v>21</v>
      </c>
      <c r="E36" s="98">
        <f>E37+E38</f>
        <v>1416768.27</v>
      </c>
      <c r="F36" s="99">
        <f>F37+F38</f>
        <v>1415490.36</v>
      </c>
      <c r="G36" s="102">
        <f t="shared" si="0"/>
        <v>99.909801057303468</v>
      </c>
      <c r="H36" s="175"/>
      <c r="I36" s="190"/>
      <c r="J36" s="190"/>
      <c r="K36" s="89" t="s">
        <v>152</v>
      </c>
      <c r="L36" s="42"/>
      <c r="M36" s="42"/>
      <c r="N36" s="42"/>
    </row>
    <row r="37" spans="1:14" s="43" customFormat="1" ht="118.5" customHeight="1" x14ac:dyDescent="0.2">
      <c r="A37" s="178"/>
      <c r="B37" s="175"/>
      <c r="C37" s="123" t="s">
        <v>58</v>
      </c>
      <c r="D37" s="175"/>
      <c r="E37" s="103">
        <v>1385163.51</v>
      </c>
      <c r="F37" s="99">
        <v>1383895.5</v>
      </c>
      <c r="G37" s="102">
        <f t="shared" si="0"/>
        <v>99.908457738682415</v>
      </c>
      <c r="H37" s="175"/>
      <c r="I37" s="190"/>
      <c r="J37" s="190"/>
      <c r="K37" s="89" t="s">
        <v>138</v>
      </c>
      <c r="L37" s="42"/>
      <c r="M37" s="42"/>
      <c r="N37" s="42"/>
    </row>
    <row r="38" spans="1:14" s="43" customFormat="1" ht="72" customHeight="1" x14ac:dyDescent="0.2">
      <c r="A38" s="179"/>
      <c r="B38" s="176"/>
      <c r="C38" s="122" t="s">
        <v>59</v>
      </c>
      <c r="D38" s="176"/>
      <c r="E38" s="98">
        <v>31604.76</v>
      </c>
      <c r="F38" s="99">
        <v>31594.86</v>
      </c>
      <c r="G38" s="102">
        <f t="shared" si="0"/>
        <v>99.968675604560843</v>
      </c>
      <c r="H38" s="175"/>
      <c r="I38" s="190"/>
      <c r="J38" s="190"/>
      <c r="K38" s="89" t="s">
        <v>110</v>
      </c>
      <c r="L38" s="42"/>
      <c r="M38" s="42"/>
      <c r="N38" s="42"/>
    </row>
    <row r="39" spans="1:14" s="43" customFormat="1" ht="174.75" customHeight="1" x14ac:dyDescent="0.2">
      <c r="A39" s="137"/>
      <c r="B39" s="118" t="s">
        <v>62</v>
      </c>
      <c r="C39" s="121" t="s">
        <v>63</v>
      </c>
      <c r="D39" s="87" t="s">
        <v>21</v>
      </c>
      <c r="E39" s="98">
        <v>13228.8</v>
      </c>
      <c r="F39" s="99">
        <v>13228.08</v>
      </c>
      <c r="G39" s="100">
        <f t="shared" si="0"/>
        <v>99.994557329462992</v>
      </c>
      <c r="H39" s="176"/>
      <c r="I39" s="191"/>
      <c r="J39" s="191"/>
      <c r="K39" s="89" t="s">
        <v>145</v>
      </c>
      <c r="L39" s="42"/>
      <c r="M39" s="42"/>
      <c r="N39" s="42"/>
    </row>
    <row r="40" spans="1:14" s="43" customFormat="1" ht="19.5" customHeight="1" x14ac:dyDescent="0.2">
      <c r="A40" s="47"/>
      <c r="B40" s="48"/>
      <c r="C40" s="48"/>
      <c r="D40" s="48"/>
      <c r="E40" s="49"/>
      <c r="F40" s="49"/>
      <c r="G40" s="50"/>
      <c r="H40" s="51"/>
      <c r="I40" s="52"/>
      <c r="J40" s="52"/>
      <c r="K40" s="94"/>
      <c r="L40" s="42"/>
      <c r="M40" s="42"/>
      <c r="N40" s="42"/>
    </row>
    <row r="41" spans="1:14" s="43" customFormat="1" ht="19.5" customHeight="1" x14ac:dyDescent="0.2">
      <c r="A41" s="47"/>
      <c r="B41" s="48"/>
      <c r="C41" s="48"/>
      <c r="D41" s="48"/>
      <c r="E41" s="49"/>
      <c r="F41" s="49"/>
      <c r="G41" s="50"/>
      <c r="H41" s="51"/>
      <c r="I41" s="52"/>
      <c r="J41" s="52"/>
      <c r="K41" s="94"/>
      <c r="L41" s="42"/>
      <c r="M41" s="42"/>
      <c r="N41" s="42"/>
    </row>
    <row r="42" spans="1:14" s="43" customFormat="1" ht="19.5" customHeight="1" x14ac:dyDescent="0.2">
      <c r="A42" s="47"/>
      <c r="B42" s="48"/>
      <c r="C42" s="48"/>
      <c r="D42" s="48"/>
      <c r="E42" s="49"/>
      <c r="F42" s="49"/>
      <c r="G42" s="50"/>
      <c r="H42" s="51"/>
      <c r="I42" s="52"/>
      <c r="J42" s="52"/>
      <c r="K42" s="94"/>
      <c r="L42" s="42"/>
      <c r="M42" s="42"/>
      <c r="N42" s="42"/>
    </row>
    <row r="43" spans="1:14" x14ac:dyDescent="0.25">
      <c r="J43" s="63"/>
      <c r="K43" s="95"/>
    </row>
    <row r="44" spans="1:14" s="31" customFormat="1" ht="17.25" x14ac:dyDescent="0.3">
      <c r="A44" s="32"/>
      <c r="B44" s="162" t="s">
        <v>147</v>
      </c>
      <c r="C44" s="162"/>
      <c r="D44" s="162"/>
      <c r="E44" s="162"/>
      <c r="F44" s="162"/>
      <c r="G44" s="162"/>
      <c r="H44" s="162"/>
      <c r="I44" s="162"/>
      <c r="J44" s="162"/>
      <c r="K44" s="162"/>
      <c r="L44" s="32"/>
      <c r="M44" s="32"/>
      <c r="N44" s="32"/>
    </row>
  </sheetData>
  <mergeCells count="50">
    <mergeCell ref="K22:K24"/>
    <mergeCell ref="A6:K6"/>
    <mergeCell ref="B44:K44"/>
    <mergeCell ref="A10:C12"/>
    <mergeCell ref="B13:C15"/>
    <mergeCell ref="A13:A15"/>
    <mergeCell ref="A16:A18"/>
    <mergeCell ref="C16:C18"/>
    <mergeCell ref="B16:B18"/>
    <mergeCell ref="H16:H18"/>
    <mergeCell ref="I16:I18"/>
    <mergeCell ref="J16:J18"/>
    <mergeCell ref="K16:K18"/>
    <mergeCell ref="A19:A21"/>
    <mergeCell ref="K19:K21"/>
    <mergeCell ref="B22:B24"/>
    <mergeCell ref="H19:H21"/>
    <mergeCell ref="I19:I21"/>
    <mergeCell ref="J19:J21"/>
    <mergeCell ref="C22:C24"/>
    <mergeCell ref="H22:H24"/>
    <mergeCell ref="I22:I24"/>
    <mergeCell ref="J22:J24"/>
    <mergeCell ref="J25:J27"/>
    <mergeCell ref="K25:K27"/>
    <mergeCell ref="C25:C27"/>
    <mergeCell ref="A29:A31"/>
    <mergeCell ref="B29:B31"/>
    <mergeCell ref="C29:C31"/>
    <mergeCell ref="K29:K31"/>
    <mergeCell ref="B25:B27"/>
    <mergeCell ref="A25:A27"/>
    <mergeCell ref="H25:H27"/>
    <mergeCell ref="I25:I27"/>
    <mergeCell ref="H29:H39"/>
    <mergeCell ref="I29:I39"/>
    <mergeCell ref="J29:J39"/>
    <mergeCell ref="B36:B38"/>
    <mergeCell ref="A36:A38"/>
    <mergeCell ref="D36:D38"/>
    <mergeCell ref="A32:A35"/>
    <mergeCell ref="D16:G18"/>
    <mergeCell ref="D19:G21"/>
    <mergeCell ref="D22:G24"/>
    <mergeCell ref="D25:G27"/>
    <mergeCell ref="B32:B35"/>
    <mergeCell ref="D32:D35"/>
    <mergeCell ref="B19:B21"/>
    <mergeCell ref="C19:C21"/>
    <mergeCell ref="A22:A24"/>
  </mergeCells>
  <pageMargins left="0.16527777777777777" right="0" top="0.78740157480314965" bottom="0" header="0.39370078740157483" footer="0"/>
  <pageSetup paperSize="9" scale="85" fitToHeight="0" orientation="landscape" r:id="rId1"/>
  <headerFooter differentOddEven="1" differentFirst="1">
    <oddHeader>&amp;C&amp;"Times New Roman,обычный"8</oddHeader>
    <evenHeader>&amp;C&amp;"Times New Roman,обычный"&amp;K000000&amp;[9</evenHeader>
    <firstHeader>&amp;C&amp;"Times New Roman,обычный"6</firstHeader>
  </headerFooter>
  <rowBreaks count="2" manualBreakCount="2">
    <brk id="18" max="10" man="1"/>
    <brk id="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0"/>
  <sheetViews>
    <sheetView view="pageLayout" topLeftCell="A59" zoomScaleNormal="100" zoomScaleSheetLayoutView="91" workbookViewId="0">
      <selection activeCell="C68" sqref="C68"/>
    </sheetView>
  </sheetViews>
  <sheetFormatPr defaultRowHeight="15" x14ac:dyDescent="0.25"/>
  <cols>
    <col min="1" max="1" width="32.140625" style="7" customWidth="1"/>
    <col min="2" max="2" width="21.7109375" style="7" customWidth="1"/>
    <col min="3" max="3" width="18" style="142" customWidth="1"/>
    <col min="4" max="4" width="20.85546875" style="138" customWidth="1"/>
    <col min="5" max="15" width="9.140625" style="7"/>
  </cols>
  <sheetData>
    <row r="1" spans="1:15" ht="15.75" x14ac:dyDescent="0.25">
      <c r="D1" s="160" t="s">
        <v>73</v>
      </c>
    </row>
    <row r="2" spans="1:15" ht="15.75" x14ac:dyDescent="0.25">
      <c r="D2" s="160" t="s">
        <v>74</v>
      </c>
    </row>
    <row r="3" spans="1:15" s="35" customFormat="1" ht="42" customHeight="1" x14ac:dyDescent="0.3">
      <c r="A3" s="228" t="s">
        <v>101</v>
      </c>
      <c r="B3" s="229"/>
      <c r="C3" s="229"/>
      <c r="D3" s="229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s="8" customFormat="1" ht="40.5" customHeight="1" x14ac:dyDescent="0.25">
      <c r="A4" s="237" t="s">
        <v>17</v>
      </c>
      <c r="B4" s="239" t="s">
        <v>18</v>
      </c>
      <c r="C4" s="235" t="s">
        <v>19</v>
      </c>
      <c r="D4" s="236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81.75" customHeight="1" x14ac:dyDescent="0.25">
      <c r="A5" s="238"/>
      <c r="B5" s="240"/>
      <c r="C5" s="143" t="s">
        <v>119</v>
      </c>
      <c r="D5" s="140" t="s">
        <v>144</v>
      </c>
    </row>
    <row r="6" spans="1:15" x14ac:dyDescent="0.25">
      <c r="A6" s="18">
        <v>1</v>
      </c>
      <c r="B6" s="18">
        <v>2</v>
      </c>
      <c r="C6" s="148">
        <v>3</v>
      </c>
      <c r="D6" s="155">
        <v>4</v>
      </c>
    </row>
    <row r="7" spans="1:15" ht="29.25" customHeight="1" x14ac:dyDescent="0.25">
      <c r="A7" s="230" t="s">
        <v>120</v>
      </c>
      <c r="B7" s="112" t="s">
        <v>20</v>
      </c>
      <c r="C7" s="144">
        <f>C8+C9</f>
        <v>4488.42</v>
      </c>
      <c r="D7" s="159">
        <f>D8+D9</f>
        <v>5647.0999999999995</v>
      </c>
    </row>
    <row r="8" spans="1:15" ht="30.75" customHeight="1" x14ac:dyDescent="0.25">
      <c r="A8" s="231"/>
      <c r="B8" s="112" t="s">
        <v>37</v>
      </c>
      <c r="C8" s="144">
        <f>C13</f>
        <v>1934.4</v>
      </c>
      <c r="D8" s="153">
        <f>D13</f>
        <v>0</v>
      </c>
    </row>
    <row r="9" spans="1:15" ht="30.75" customHeight="1" x14ac:dyDescent="0.25">
      <c r="A9" s="231"/>
      <c r="B9" s="112" t="s">
        <v>21</v>
      </c>
      <c r="C9" s="144">
        <f>C14</f>
        <v>2554.02</v>
      </c>
      <c r="D9" s="159">
        <f>D14</f>
        <v>5647.0999999999995</v>
      </c>
    </row>
    <row r="10" spans="1:15" ht="203.25" customHeight="1" x14ac:dyDescent="0.25">
      <c r="A10" s="231"/>
      <c r="B10" s="21" t="s">
        <v>75</v>
      </c>
      <c r="C10" s="148">
        <v>100</v>
      </c>
      <c r="D10" s="156">
        <v>100</v>
      </c>
    </row>
    <row r="11" spans="1:15" ht="218.25" customHeight="1" x14ac:dyDescent="0.25">
      <c r="A11" s="232"/>
      <c r="B11" s="24" t="s">
        <v>76</v>
      </c>
      <c r="C11" s="148">
        <v>100</v>
      </c>
      <c r="D11" s="156">
        <v>100</v>
      </c>
    </row>
    <row r="12" spans="1:15" ht="26.25" customHeight="1" x14ac:dyDescent="0.25">
      <c r="A12" s="241" t="s">
        <v>121</v>
      </c>
      <c r="B12" s="111" t="s">
        <v>20</v>
      </c>
      <c r="C12" s="110">
        <f>C13+C14</f>
        <v>4488.42</v>
      </c>
      <c r="D12" s="158">
        <f>D14+D13</f>
        <v>5647.0999999999995</v>
      </c>
    </row>
    <row r="13" spans="1:15" ht="26.25" customHeight="1" x14ac:dyDescent="0.25">
      <c r="A13" s="242"/>
      <c r="B13" s="112" t="s">
        <v>37</v>
      </c>
      <c r="C13" s="144">
        <f>C41</f>
        <v>1934.4</v>
      </c>
      <c r="D13" s="153">
        <f>D41</f>
        <v>0</v>
      </c>
    </row>
    <row r="14" spans="1:15" ht="23.25" customHeight="1" x14ac:dyDescent="0.25">
      <c r="A14" s="242"/>
      <c r="B14" s="113" t="s">
        <v>21</v>
      </c>
      <c r="C14" s="110">
        <f>C38+C42+C45</f>
        <v>2554.02</v>
      </c>
      <c r="D14" s="158">
        <f>D37+D44</f>
        <v>5647.0999999999995</v>
      </c>
    </row>
    <row r="15" spans="1:15" ht="195" customHeight="1" x14ac:dyDescent="0.25">
      <c r="A15" s="242"/>
      <c r="B15" s="60" t="s">
        <v>77</v>
      </c>
      <c r="C15" s="149">
        <v>31</v>
      </c>
      <c r="D15" s="154">
        <v>31</v>
      </c>
    </row>
    <row r="16" spans="1:15" ht="117" customHeight="1" x14ac:dyDescent="0.25">
      <c r="A16" s="242"/>
      <c r="B16" s="61" t="s">
        <v>78</v>
      </c>
      <c r="C16" s="149">
        <v>385</v>
      </c>
      <c r="D16" s="154">
        <v>385</v>
      </c>
    </row>
    <row r="17" spans="1:4" ht="143.25" customHeight="1" x14ac:dyDescent="0.25">
      <c r="A17" s="242"/>
      <c r="B17" s="62" t="s">
        <v>80</v>
      </c>
      <c r="C17" s="149">
        <v>70</v>
      </c>
      <c r="D17" s="154">
        <v>70</v>
      </c>
    </row>
    <row r="18" spans="1:4" ht="185.25" customHeight="1" x14ac:dyDescent="0.25">
      <c r="A18" s="243"/>
      <c r="B18" s="59" t="s">
        <v>81</v>
      </c>
      <c r="C18" s="149">
        <v>32</v>
      </c>
      <c r="D18" s="154">
        <v>52</v>
      </c>
    </row>
    <row r="19" spans="1:4" ht="158.25" customHeight="1" x14ac:dyDescent="0.25">
      <c r="A19" s="172"/>
      <c r="B19" s="92" t="s">
        <v>111</v>
      </c>
      <c r="C19" s="148">
        <v>4</v>
      </c>
      <c r="D19" s="156">
        <v>9</v>
      </c>
    </row>
    <row r="20" spans="1:4" ht="19.5" customHeight="1" x14ac:dyDescent="0.25">
      <c r="A20" s="212"/>
      <c r="B20" s="209" t="s">
        <v>116</v>
      </c>
      <c r="C20" s="214">
        <v>3</v>
      </c>
      <c r="D20" s="217">
        <v>0</v>
      </c>
    </row>
    <row r="21" spans="1:4" ht="21.75" customHeight="1" x14ac:dyDescent="0.25">
      <c r="A21" s="212"/>
      <c r="B21" s="210"/>
      <c r="C21" s="215"/>
      <c r="D21" s="218"/>
    </row>
    <row r="22" spans="1:4" ht="19.5" customHeight="1" x14ac:dyDescent="0.25">
      <c r="A22" s="212"/>
      <c r="B22" s="210"/>
      <c r="C22" s="215"/>
      <c r="D22" s="218"/>
    </row>
    <row r="23" spans="1:4" ht="47.25" customHeight="1" x14ac:dyDescent="0.25">
      <c r="A23" s="213"/>
      <c r="B23" s="211"/>
      <c r="C23" s="216"/>
      <c r="D23" s="219"/>
    </row>
    <row r="24" spans="1:4" ht="195" customHeight="1" x14ac:dyDescent="0.25">
      <c r="A24" s="18"/>
      <c r="B24" s="59" t="s">
        <v>117</v>
      </c>
      <c r="C24" s="148">
        <v>50</v>
      </c>
      <c r="D24" s="155">
        <v>50</v>
      </c>
    </row>
    <row r="25" spans="1:4" ht="25.5" customHeight="1" x14ac:dyDescent="0.25">
      <c r="A25" s="230" t="s">
        <v>82</v>
      </c>
      <c r="B25" s="25" t="s">
        <v>20</v>
      </c>
      <c r="C25" s="110" t="s">
        <v>83</v>
      </c>
      <c r="D25" s="157" t="s">
        <v>83</v>
      </c>
    </row>
    <row r="26" spans="1:4" ht="30" customHeight="1" x14ac:dyDescent="0.25">
      <c r="A26" s="231"/>
      <c r="B26" s="23" t="s">
        <v>21</v>
      </c>
      <c r="C26" s="110" t="s">
        <v>83</v>
      </c>
      <c r="D26" s="157" t="s">
        <v>83</v>
      </c>
    </row>
    <row r="27" spans="1:4" ht="204" customHeight="1" x14ac:dyDescent="0.25">
      <c r="A27" s="232"/>
      <c r="B27" s="21" t="s">
        <v>84</v>
      </c>
      <c r="C27" s="148">
        <v>31</v>
      </c>
      <c r="D27" s="156">
        <v>31</v>
      </c>
    </row>
    <row r="28" spans="1:4" x14ac:dyDescent="0.25">
      <c r="A28" s="223" t="s">
        <v>85</v>
      </c>
      <c r="B28" s="20" t="s">
        <v>20</v>
      </c>
      <c r="C28" s="145" t="s">
        <v>43</v>
      </c>
      <c r="D28" s="139" t="s">
        <v>43</v>
      </c>
    </row>
    <row r="29" spans="1:4" x14ac:dyDescent="0.25">
      <c r="A29" s="233"/>
      <c r="B29" s="20" t="s">
        <v>21</v>
      </c>
      <c r="C29" s="145" t="s">
        <v>43</v>
      </c>
      <c r="D29" s="139" t="s">
        <v>43</v>
      </c>
    </row>
    <row r="30" spans="1:4" ht="102.75" customHeight="1" x14ac:dyDescent="0.25">
      <c r="A30" s="234"/>
      <c r="B30" s="21" t="s">
        <v>86</v>
      </c>
      <c r="C30" s="148">
        <v>385</v>
      </c>
      <c r="D30" s="156">
        <v>385</v>
      </c>
    </row>
    <row r="31" spans="1:4" x14ac:dyDescent="0.25">
      <c r="A31" s="223" t="s">
        <v>87</v>
      </c>
      <c r="B31" s="23" t="s">
        <v>20</v>
      </c>
      <c r="C31" s="145" t="s">
        <v>43</v>
      </c>
      <c r="D31" s="139" t="s">
        <v>43</v>
      </c>
    </row>
    <row r="32" spans="1:4" x14ac:dyDescent="0.25">
      <c r="A32" s="233"/>
      <c r="B32" s="23" t="s">
        <v>21</v>
      </c>
      <c r="C32" s="145" t="s">
        <v>43</v>
      </c>
      <c r="D32" s="139" t="s">
        <v>43</v>
      </c>
    </row>
    <row r="33" spans="1:4" ht="144.75" customHeight="1" x14ac:dyDescent="0.25">
      <c r="A33" s="234"/>
      <c r="B33" s="22" t="s">
        <v>79</v>
      </c>
      <c r="C33" s="149">
        <v>70</v>
      </c>
      <c r="D33" s="154">
        <v>70</v>
      </c>
    </row>
    <row r="34" spans="1:4" ht="16.5" customHeight="1" x14ac:dyDescent="0.25">
      <c r="A34" s="223" t="s">
        <v>88</v>
      </c>
      <c r="B34" s="23" t="s">
        <v>20</v>
      </c>
      <c r="C34" s="145" t="s">
        <v>43</v>
      </c>
      <c r="D34" s="139" t="s">
        <v>43</v>
      </c>
    </row>
    <row r="35" spans="1:4" ht="16.5" customHeight="1" x14ac:dyDescent="0.25">
      <c r="A35" s="224"/>
      <c r="B35" s="23" t="s">
        <v>21</v>
      </c>
      <c r="C35" s="145" t="s">
        <v>43</v>
      </c>
      <c r="D35" s="139" t="s">
        <v>43</v>
      </c>
    </row>
    <row r="36" spans="1:4" ht="169.5" customHeight="1" x14ac:dyDescent="0.25">
      <c r="A36" s="225"/>
      <c r="B36" s="21" t="s">
        <v>89</v>
      </c>
      <c r="C36" s="148">
        <v>32</v>
      </c>
      <c r="D36" s="155">
        <v>52</v>
      </c>
    </row>
    <row r="37" spans="1:4" ht="24" customHeight="1" x14ac:dyDescent="0.25">
      <c r="A37" s="220" t="s">
        <v>112</v>
      </c>
      <c r="B37" s="111" t="s">
        <v>20</v>
      </c>
      <c r="C37" s="110">
        <v>0</v>
      </c>
      <c r="D37" s="145">
        <v>16.2</v>
      </c>
    </row>
    <row r="38" spans="1:4" ht="27" customHeight="1" x14ac:dyDescent="0.25">
      <c r="A38" s="221"/>
      <c r="B38" s="111" t="s">
        <v>21</v>
      </c>
      <c r="C38" s="110">
        <v>0</v>
      </c>
      <c r="D38" s="145">
        <v>16.2</v>
      </c>
    </row>
    <row r="39" spans="1:4" ht="144.75" customHeight="1" x14ac:dyDescent="0.25">
      <c r="A39" s="222"/>
      <c r="B39" s="112" t="s">
        <v>113</v>
      </c>
      <c r="C39" s="147">
        <v>4</v>
      </c>
      <c r="D39" s="152">
        <v>9</v>
      </c>
    </row>
    <row r="40" spans="1:4" ht="20.25" customHeight="1" x14ac:dyDescent="0.25">
      <c r="A40" s="220" t="s">
        <v>118</v>
      </c>
      <c r="B40" s="112" t="s">
        <v>20</v>
      </c>
      <c r="C40" s="144">
        <f>C41+C42</f>
        <v>2173.48</v>
      </c>
      <c r="D40" s="153">
        <f>D41+D42</f>
        <v>0</v>
      </c>
    </row>
    <row r="41" spans="1:4" ht="18" customHeight="1" x14ac:dyDescent="0.25">
      <c r="A41" s="221"/>
      <c r="B41" s="112" t="s">
        <v>37</v>
      </c>
      <c r="C41" s="144">
        <v>1934.4</v>
      </c>
      <c r="D41" s="153">
        <v>0</v>
      </c>
    </row>
    <row r="42" spans="1:4" ht="21" customHeight="1" x14ac:dyDescent="0.25">
      <c r="A42" s="221"/>
      <c r="B42" s="112" t="s">
        <v>21</v>
      </c>
      <c r="C42" s="144">
        <v>239.08</v>
      </c>
      <c r="D42" s="153">
        <v>0</v>
      </c>
    </row>
    <row r="43" spans="1:4" ht="117.75" customHeight="1" x14ac:dyDescent="0.25">
      <c r="A43" s="222"/>
      <c r="B43" s="92" t="s">
        <v>114</v>
      </c>
      <c r="C43" s="147">
        <v>3</v>
      </c>
      <c r="D43" s="152">
        <v>0</v>
      </c>
    </row>
    <row r="44" spans="1:4" ht="21.75" customHeight="1" x14ac:dyDescent="0.25">
      <c r="A44" s="223" t="s">
        <v>90</v>
      </c>
      <c r="B44" s="24" t="s">
        <v>20</v>
      </c>
      <c r="C44" s="110">
        <f>C45</f>
        <v>2314.94</v>
      </c>
      <c r="D44" s="145">
        <f>D45</f>
        <v>5630.9</v>
      </c>
    </row>
    <row r="45" spans="1:4" ht="21.75" customHeight="1" x14ac:dyDescent="0.25">
      <c r="A45" s="224"/>
      <c r="B45" s="24" t="s">
        <v>21</v>
      </c>
      <c r="C45" s="110">
        <v>2314.94</v>
      </c>
      <c r="D45" s="145">
        <v>5630.9</v>
      </c>
    </row>
    <row r="46" spans="1:4" ht="188.25" customHeight="1" x14ac:dyDescent="0.25">
      <c r="A46" s="225"/>
      <c r="B46" s="161" t="s">
        <v>115</v>
      </c>
      <c r="C46" s="147">
        <v>50</v>
      </c>
      <c r="D46" s="152">
        <v>50</v>
      </c>
    </row>
    <row r="47" spans="1:4" ht="27" customHeight="1" x14ac:dyDescent="0.25">
      <c r="A47" s="223" t="s">
        <v>91</v>
      </c>
      <c r="B47" s="23" t="s">
        <v>20</v>
      </c>
      <c r="C47" s="110">
        <v>959.34</v>
      </c>
      <c r="D47" s="145">
        <v>4200.91</v>
      </c>
    </row>
    <row r="48" spans="1:4" ht="31.5" customHeight="1" x14ac:dyDescent="0.25">
      <c r="A48" s="224"/>
      <c r="B48" s="23" t="s">
        <v>21</v>
      </c>
      <c r="C48" s="110">
        <v>959.34</v>
      </c>
      <c r="D48" s="145">
        <v>4200.91</v>
      </c>
    </row>
    <row r="49" spans="1:15" ht="33" customHeight="1" x14ac:dyDescent="0.25">
      <c r="A49" s="224"/>
      <c r="B49" s="21" t="s">
        <v>55</v>
      </c>
      <c r="C49" s="110">
        <v>510.46</v>
      </c>
      <c r="D49" s="151">
        <v>1332.28</v>
      </c>
    </row>
    <row r="50" spans="1:15" ht="35.25" customHeight="1" x14ac:dyDescent="0.25">
      <c r="A50" s="224"/>
      <c r="B50" s="150" t="s">
        <v>92</v>
      </c>
      <c r="C50" s="110">
        <v>259.83</v>
      </c>
      <c r="D50" s="145">
        <v>2463.4499999999998</v>
      </c>
    </row>
    <row r="51" spans="1:15" ht="52.5" customHeight="1" x14ac:dyDescent="0.25">
      <c r="A51" s="225"/>
      <c r="B51" s="21" t="s">
        <v>93</v>
      </c>
      <c r="C51" s="110">
        <v>189.06</v>
      </c>
      <c r="D51" s="139">
        <v>405.17099999999999</v>
      </c>
    </row>
    <row r="52" spans="1:15" ht="45" customHeight="1" x14ac:dyDescent="0.25">
      <c r="A52" s="223" t="s">
        <v>94</v>
      </c>
      <c r="B52" s="23" t="s">
        <v>20</v>
      </c>
      <c r="C52" s="110">
        <v>1342.37</v>
      </c>
      <c r="D52" s="145">
        <v>1416.77</v>
      </c>
    </row>
    <row r="53" spans="1:15" ht="27.75" customHeight="1" x14ac:dyDescent="0.25">
      <c r="A53" s="224"/>
      <c r="B53" s="23" t="s">
        <v>21</v>
      </c>
      <c r="C53" s="110">
        <v>1342.37</v>
      </c>
      <c r="D53" s="145">
        <f>D54+D55</f>
        <v>1416.76</v>
      </c>
    </row>
    <row r="54" spans="1:15" ht="42.75" customHeight="1" x14ac:dyDescent="0.25">
      <c r="A54" s="224"/>
      <c r="B54" s="21" t="s">
        <v>95</v>
      </c>
      <c r="C54" s="110">
        <v>1309.1099999999999</v>
      </c>
      <c r="D54" s="145">
        <v>1385.16</v>
      </c>
    </row>
    <row r="55" spans="1:15" ht="40.5" customHeight="1" x14ac:dyDescent="0.25">
      <c r="A55" s="225"/>
      <c r="B55" s="23" t="s">
        <v>96</v>
      </c>
      <c r="C55" s="110">
        <v>33.253999999999998</v>
      </c>
      <c r="D55" s="145">
        <v>31.6</v>
      </c>
    </row>
    <row r="56" spans="1:15" ht="38.25" customHeight="1" x14ac:dyDescent="0.25">
      <c r="A56" s="223" t="s">
        <v>98</v>
      </c>
      <c r="B56" s="23" t="s">
        <v>20</v>
      </c>
      <c r="C56" s="110">
        <f>C57</f>
        <v>13.23</v>
      </c>
      <c r="D56" s="145">
        <f>D57</f>
        <v>13.228999999999999</v>
      </c>
    </row>
    <row r="57" spans="1:15" ht="42" customHeight="1" x14ac:dyDescent="0.25">
      <c r="A57" s="224"/>
      <c r="B57" s="23" t="s">
        <v>21</v>
      </c>
      <c r="C57" s="110">
        <f>C58</f>
        <v>13.23</v>
      </c>
      <c r="D57" s="145">
        <f>D58</f>
        <v>13.228999999999999</v>
      </c>
    </row>
    <row r="58" spans="1:15" ht="47.25" customHeight="1" x14ac:dyDescent="0.25">
      <c r="A58" s="225"/>
      <c r="B58" s="23" t="s">
        <v>97</v>
      </c>
      <c r="C58" s="110">
        <v>13.23</v>
      </c>
      <c r="D58" s="145">
        <v>13.228999999999999</v>
      </c>
    </row>
    <row r="59" spans="1:15" ht="58.5" customHeight="1" x14ac:dyDescent="0.25">
      <c r="A59" s="38" t="s">
        <v>150</v>
      </c>
      <c r="B59" s="33"/>
      <c r="C59" s="226" t="s">
        <v>151</v>
      </c>
      <c r="D59" s="227"/>
    </row>
    <row r="60" spans="1:15" s="37" customFormat="1" ht="27.75" customHeight="1" x14ac:dyDescent="0.3">
      <c r="C60" s="146"/>
      <c r="D60" s="141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</row>
  </sheetData>
  <mergeCells count="21">
    <mergeCell ref="A52:A55"/>
    <mergeCell ref="A56:A58"/>
    <mergeCell ref="C59:D59"/>
    <mergeCell ref="A3:D3"/>
    <mergeCell ref="A25:A27"/>
    <mergeCell ref="A28:A30"/>
    <mergeCell ref="A31:A33"/>
    <mergeCell ref="C4:D4"/>
    <mergeCell ref="A4:A5"/>
    <mergeCell ref="B4:B5"/>
    <mergeCell ref="A7:A11"/>
    <mergeCell ref="A12:A18"/>
    <mergeCell ref="A34:A36"/>
    <mergeCell ref="A44:A46"/>
    <mergeCell ref="A47:A51"/>
    <mergeCell ref="A37:A39"/>
    <mergeCell ref="B20:B23"/>
    <mergeCell ref="A19:A23"/>
    <mergeCell ref="C20:C23"/>
    <mergeCell ref="D20:D23"/>
    <mergeCell ref="A40:A43"/>
  </mergeCells>
  <pageMargins left="0.78740157480314965" right="0.39370078740157483" top="0.78740157480314965" bottom="0.39370078740157483" header="0.31496062992125984" footer="0.31496062992125984"/>
  <pageSetup paperSize="9" scale="97" fitToHeight="0" orientation="portrait" r:id="rId1"/>
  <headerFooter>
    <oddHeader>&amp;C21</oddHeader>
    <firstHeader>&amp;C&amp;"Times New Roman,обычный"&amp;P</firstHeader>
  </headerFooter>
  <rowBreaks count="5" manualBreakCount="5">
    <brk id="11" max="16383" man="1"/>
    <brk id="18" max="3" man="1"/>
    <brk id="27" max="16383" man="1"/>
    <brk id="39" max="16383" man="1"/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Прил. 1</vt:lpstr>
      <vt:lpstr>Прил. 2</vt:lpstr>
      <vt:lpstr>Таблица 3 к Приложению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2024-03-18T06:45:21Z</dcterms:modified>
</cp:coreProperties>
</file>