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a.gubanova\Desktop\!ВАЖНАЯ\МП_ОТЧЕТ за 2022-2023\2023 год\БДД — 2023\№ от 20.03.2024_БДД\"/>
    </mc:Choice>
  </mc:AlternateContent>
  <bookViews>
    <workbookView xWindow="-120" yWindow="-120" windowWidth="29040" windowHeight="15840"/>
  </bookViews>
  <sheets>
    <sheet name="ресур. обесп." sheetId="1" r:id="rId1"/>
  </sheets>
  <definedNames>
    <definedName name="_xlnm.Print_Titles" localSheetId="0">'ресур. обесп.'!$6:$7</definedName>
    <definedName name="_xlnm.Print_Area" localSheetId="0">'ресур. обесп.'!$A$1:$K$16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8" i="1" s="1"/>
  <c r="E9" i="1"/>
  <c r="G9" i="1" s="1"/>
  <c r="E8" i="1" l="1"/>
  <c r="G10" i="1"/>
  <c r="G14" i="1" l="1"/>
  <c r="G13" i="1" l="1"/>
  <c r="G12" i="1"/>
  <c r="G11" i="1"/>
  <c r="G8" i="1" l="1"/>
</calcChain>
</file>

<file path=xl/sharedStrings.xml><?xml version="1.0" encoding="utf-8"?>
<sst xmlns="http://schemas.openxmlformats.org/spreadsheetml/2006/main" count="56" uniqueCount="40">
  <si>
    <t>№ п/п</t>
  </si>
  <si>
    <t>Источник финансирования</t>
  </si>
  <si>
    <t>Наименование показателя объема мероприятия, единица измерения</t>
  </si>
  <si>
    <t>*</t>
  </si>
  <si>
    <t>Зам</t>
  </si>
  <si>
    <t>Количество нанесенной дорожной разметки (м2)</t>
  </si>
  <si>
    <t>Местный бюджет</t>
  </si>
  <si>
    <t>Приложение 2</t>
  </si>
  <si>
    <t xml:space="preserve"> к Отчету о реализации Программы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</si>
  <si>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</si>
  <si>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Наименование муниципальной программы, подпрограммы, основного мероприятия, мероприятия, проекта</t>
  </si>
  <si>
    <t>Участники муниципальной программы</t>
  </si>
  <si>
    <t>Основное мероприятие 1.1. Содержание, ремонт светофорных объектов</t>
  </si>
  <si>
    <t>1.2.</t>
  </si>
  <si>
    <t>1.3.</t>
  </si>
  <si>
    <t>1.4.</t>
  </si>
  <si>
    <t xml:space="preserve">Мэр города Усолье-Сибирское                                                                      </t>
  </si>
  <si>
    <t>М.В. Торопкин</t>
  </si>
  <si>
    <t xml:space="preserve">Отдел по благоустройству и экологии комитета по городскому хозяйству администрации города Усолье-Сибирское  </t>
  </si>
  <si>
    <t>Отдел по благоустройству и экологии комитета по городскому хозяйству администрации города Усолье-Сибирское                                                                                                                                                                                                                                                                                               Отдел образования УСКВ                                                                                                                                                                                                                                                                                                                                                                                                                                                                                          ОГИБДД МО МВД "Усольский</t>
  </si>
  <si>
    <t>Количество светофорных объектов, содержание и ремонт которых выполнен (ед.)</t>
  </si>
  <si>
    <t>Количество дорожных знаков, которые приведены в соответствие и содержатся согласно ГОСТ Р 52289-2019 (ед.)</t>
  </si>
  <si>
    <t>Отчет об исполнении мероприятий муниципальной программы города Усолье-Сибирское</t>
  </si>
  <si>
    <t>Объем финансирования, предусмотренный на 2023 год, руб.</t>
  </si>
  <si>
    <t>Профинансировано за 2023 год, руб.</t>
  </si>
  <si>
    <t>Процент исполнения, %
(гр 6/гр5*100)</t>
  </si>
  <si>
    <t>Плановое значение показателя мероприятия на 2023 год</t>
  </si>
  <si>
    <t>Фактическое значение показателя мероприятия за 2023 год</t>
  </si>
  <si>
    <t>Основное мероприятие 1.3. 
Устройство дорожной разметки</t>
  </si>
  <si>
    <t>Основное мероприятие 1.2. 
Приведение в соответствие и содержание дорожных знаков согласно 
ГОСТ Р 52289-2019</t>
  </si>
  <si>
    <t>Основное мероприятие 1.4.  
Приобретение учебно-методических, наглядных пособий, поощрительных призов, освещающих вопросы безопасности дорожного движения</t>
  </si>
  <si>
    <t>Основное мероприятие 1.5. 
Техническое обслуживание и монтаж систем видеонаблюдения</t>
  </si>
  <si>
    <t>Количество приобретенных учебно-методических, наглядных пособий, поощрительных призов, освещающих вопросы безопасности дорожного движения (ед.)</t>
  </si>
  <si>
    <t>Количество систем видеонаблюдения, на которых выполненены работы по техническому обслуживанию и монтажу (ед.)</t>
  </si>
  <si>
    <t>Обоснование 
причин отклонения 
(при наличии)</t>
  </si>
  <si>
    <t>1.1.</t>
  </si>
  <si>
    <t>1.5.</t>
  </si>
  <si>
    <t xml:space="preserve">"Безопасность дорожного движения города Усолье-Сибирское" на 2019-2025 годы за 2023 год                                                </t>
  </si>
  <si>
    <t xml:space="preserve">Муниципальная программа «Безопасность дорожного движения города Усолье-Сибирское» на 2019-2025 годы </t>
  </si>
  <si>
    <t>Подпрограмма 1 "Повышение  безопасности дорожного движения города Усолье-Сибирское" на 2019-2025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</si>
</sst>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8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2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Arial Cyr"/>
      <charset val="204"/>
    </font>
    <font>
      <b/>
      <sz val="24"/>
      <name val="Times New Roman"/>
      <family val="1"/>
      <charset val="204"/>
    </font>
    <font>
      <sz val="11"/>
      <name val="Calibri"/>
      <family val="2"/>
      <scheme val="minor"/>
    </font>
    <font>
      <sz val="24"/>
      <name val="Times New Roman"/>
      <family val="1"/>
      <charset val="204"/>
    </font>
    <font>
      <sz val="2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28"/>
      <color indexed="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7"/>
      <color theme="1"/>
      <name val="Times New Roman"/>
      <family val="1"/>
      <charset val="204"/>
    </font>
    <font>
      <b/>
      <sz val="17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1" fillId="0" borderId="0"/>
  </cellStyleXfs>
  <cellXfs count="74">
    <xf numFmtId="0" fontId="0" fillId="0" borderId="0" xfId="0"/>
    <xf numFmtId="0" fontId="9" fillId="0" borderId="0" xfId="0" applyFont="1" applyFill="1" applyAlignment="1">
      <alignment vertical="center"/>
    </xf>
    <xf numFmtId="0" fontId="0" fillId="0" borderId="0" xfId="0" applyFill="1"/>
    <xf numFmtId="0" fontId="0" fillId="0" borderId="0" xfId="0" applyFill="1" applyAlignment="1">
      <alignment horizontal="right"/>
    </xf>
    <xf numFmtId="0" fontId="11" fillId="0" borderId="0" xfId="0" applyFont="1" applyFill="1" applyAlignment="1">
      <alignment horizontal="right"/>
    </xf>
    <xf numFmtId="0" fontId="18" fillId="0" borderId="0" xfId="0" applyFont="1" applyFill="1"/>
    <xf numFmtId="0" fontId="11" fillId="0" borderId="0" xfId="0" applyFont="1" applyFill="1"/>
    <xf numFmtId="49" fontId="2" fillId="0" borderId="0" xfId="0" applyNumberFormat="1" applyFont="1" applyFill="1" applyAlignment="1"/>
    <xf numFmtId="49" fontId="12" fillId="0" borderId="0" xfId="0" applyNumberFormat="1" applyFont="1" applyFill="1" applyAlignment="1"/>
    <xf numFmtId="0" fontId="1" fillId="0" borderId="0" xfId="0" applyFont="1" applyFill="1"/>
    <xf numFmtId="49" fontId="2" fillId="0" borderId="0" xfId="0" applyNumberFormat="1" applyFont="1" applyFill="1" applyBorder="1" applyAlignment="1">
      <alignment vertical="center" wrapText="1"/>
    </xf>
    <xf numFmtId="49" fontId="12" fillId="0" borderId="0" xfId="0" applyNumberFormat="1" applyFont="1" applyFill="1" applyBorder="1" applyAlignment="1">
      <alignment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right" vertical="center" wrapText="1"/>
    </xf>
    <xf numFmtId="164" fontId="18" fillId="0" borderId="0" xfId="0" applyNumberFormat="1" applyFont="1" applyFill="1"/>
    <xf numFmtId="0" fontId="3" fillId="0" borderId="0" xfId="0" applyFont="1" applyFill="1"/>
    <xf numFmtId="0" fontId="8" fillId="0" borderId="0" xfId="0" applyFont="1" applyFill="1" applyBorder="1" applyAlignment="1">
      <alignment horizontal="left" vertical="top" wrapText="1"/>
    </xf>
    <xf numFmtId="4" fontId="8" fillId="0" borderId="0" xfId="0" applyNumberFormat="1" applyFont="1" applyFill="1" applyBorder="1" applyAlignment="1">
      <alignment horizontal="left" vertical="center" wrapText="1"/>
    </xf>
    <xf numFmtId="4" fontId="4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4" fontId="6" fillId="0" borderId="0" xfId="0" applyNumberFormat="1" applyFont="1" applyFill="1" applyBorder="1" applyAlignment="1">
      <alignment horizontal="right" vertical="top"/>
    </xf>
    <xf numFmtId="0" fontId="7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10" fillId="0" borderId="0" xfId="0" applyFont="1" applyFill="1"/>
    <xf numFmtId="0" fontId="10" fillId="0" borderId="0" xfId="0" applyFont="1" applyFill="1" applyAlignment="1">
      <alignment horizontal="right"/>
    </xf>
    <xf numFmtId="0" fontId="19" fillId="0" borderId="0" xfId="0" applyFont="1" applyFill="1"/>
    <xf numFmtId="0" fontId="16" fillId="0" borderId="1" xfId="0" applyFont="1" applyFill="1" applyBorder="1" applyAlignment="1">
      <alignment horizontal="center" vertical="center" wrapText="1"/>
    </xf>
    <xf numFmtId="4" fontId="20" fillId="0" borderId="0" xfId="0" applyNumberFormat="1" applyFont="1" applyFill="1"/>
    <xf numFmtId="4" fontId="3" fillId="0" borderId="0" xfId="0" applyNumberFormat="1" applyFont="1" applyFill="1"/>
    <xf numFmtId="0" fontId="23" fillId="0" borderId="0" xfId="0" applyFont="1" applyFill="1" applyAlignment="1">
      <alignment horizontal="right"/>
    </xf>
    <xf numFmtId="49" fontId="24" fillId="0" borderId="0" xfId="0" applyNumberFormat="1" applyFont="1" applyFill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top" wrapText="1"/>
    </xf>
    <xf numFmtId="4" fontId="26" fillId="0" borderId="0" xfId="0" applyNumberFormat="1" applyFont="1" applyFill="1" applyBorder="1" applyAlignment="1">
      <alignment horizontal="left" vertical="center" wrapText="1"/>
    </xf>
    <xf numFmtId="0" fontId="25" fillId="0" borderId="0" xfId="0" applyFont="1" applyFill="1" applyAlignment="1">
      <alignment horizontal="right"/>
    </xf>
    <xf numFmtId="0" fontId="27" fillId="0" borderId="0" xfId="0" applyFont="1" applyFill="1" applyAlignment="1">
      <alignment horizontal="right"/>
    </xf>
    <xf numFmtId="0" fontId="28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vertical="top" wrapText="1"/>
    </xf>
    <xf numFmtId="4" fontId="13" fillId="0" borderId="0" xfId="0" applyNumberFormat="1" applyFont="1" applyFill="1" applyBorder="1" applyAlignment="1">
      <alignment horizontal="left" vertical="center" wrapText="1"/>
    </xf>
    <xf numFmtId="4" fontId="28" fillId="0" borderId="0" xfId="0" applyNumberFormat="1" applyFont="1" applyFill="1" applyBorder="1" applyAlignment="1">
      <alignment horizontal="left" vertical="center" wrapText="1"/>
    </xf>
    <xf numFmtId="0" fontId="15" fillId="0" borderId="0" xfId="0" applyFont="1" applyFill="1"/>
    <xf numFmtId="0" fontId="30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4" fontId="29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3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49" fontId="32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/>
    </xf>
    <xf numFmtId="4" fontId="16" fillId="2" borderId="1" xfId="0" applyNumberFormat="1" applyFont="1" applyFill="1" applyBorder="1" applyAlignment="1">
      <alignment horizontal="center" vertical="center"/>
    </xf>
    <xf numFmtId="3" fontId="16" fillId="2" borderId="1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49" fontId="22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12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13" fillId="0" borderId="0" xfId="0" applyFont="1" applyFill="1" applyAlignment="1">
      <alignment vertical="top" wrapText="1"/>
    </xf>
    <xf numFmtId="0" fontId="14" fillId="0" borderId="0" xfId="0" applyFont="1" applyFill="1" applyAlignment="1">
      <alignment vertical="top" wrapText="1"/>
    </xf>
    <xf numFmtId="0" fontId="15" fillId="0" borderId="0" xfId="0" applyFont="1" applyFill="1" applyAlignment="1">
      <alignment vertical="top" wrapText="1"/>
    </xf>
    <xf numFmtId="0" fontId="28" fillId="0" borderId="0" xfId="0" applyFont="1" applyFill="1" applyBorder="1" applyAlignment="1">
      <alignment horizontal="left" vertical="center" wrapText="1"/>
    </xf>
    <xf numFmtId="0" fontId="15" fillId="0" borderId="0" xfId="0" applyFont="1" applyFill="1" applyAlignment="1"/>
    <xf numFmtId="4" fontId="28" fillId="0" borderId="0" xfId="0" applyNumberFormat="1" applyFont="1" applyFill="1" applyBorder="1" applyAlignment="1">
      <alignment horizontal="right" vertical="center" wrapText="1"/>
    </xf>
    <xf numFmtId="0" fontId="15" fillId="0" borderId="0" xfId="0" applyFont="1" applyFill="1" applyAlignment="1">
      <alignment horizontal="right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tabSelected="1" topLeftCell="A4" zoomScale="50" zoomScaleNormal="50" zoomScaleSheetLayoutView="50" workbookViewId="0">
      <selection activeCell="C11" sqref="C11"/>
    </sheetView>
  </sheetViews>
  <sheetFormatPr defaultRowHeight="31.5" x14ac:dyDescent="0.5"/>
  <cols>
    <col min="1" max="1" width="12.140625" style="2" customWidth="1"/>
    <col min="2" max="2" width="45" style="2" customWidth="1"/>
    <col min="3" max="3" width="45.85546875" style="2" customWidth="1"/>
    <col min="4" max="4" width="26.28515625" style="2" customWidth="1"/>
    <col min="5" max="5" width="28.85546875" style="31" customWidth="1"/>
    <col min="6" max="6" width="30.5703125" style="31" customWidth="1"/>
    <col min="7" max="7" width="26.85546875" style="3" customWidth="1"/>
    <col min="8" max="8" width="51.140625" style="3" customWidth="1"/>
    <col min="9" max="10" width="22.42578125" style="3" customWidth="1"/>
    <col min="11" max="11" width="34.85546875" style="3" customWidth="1"/>
    <col min="12" max="12" width="9.140625" style="2"/>
    <col min="13" max="13" width="25.140625" style="2" customWidth="1"/>
    <col min="14" max="14" width="22.5703125" style="5" customWidth="1"/>
    <col min="15" max="16384" width="9.140625" style="2"/>
  </cols>
  <sheetData>
    <row r="1" spans="1:20" ht="28.5" customHeight="1" x14ac:dyDescent="0.5">
      <c r="K1" s="4" t="s">
        <v>7</v>
      </c>
    </row>
    <row r="2" spans="1:20" ht="28.5" customHeight="1" x14ac:dyDescent="0.5">
      <c r="I2" s="62" t="s">
        <v>8</v>
      </c>
      <c r="J2" s="63"/>
      <c r="K2" s="63"/>
    </row>
    <row r="3" spans="1:20" s="9" customFormat="1" ht="44.25" customHeight="1" x14ac:dyDescent="0.4">
      <c r="A3" s="60" t="s">
        <v>22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7"/>
      <c r="M3" s="7"/>
      <c r="N3" s="8"/>
      <c r="O3" s="7"/>
      <c r="P3" s="7"/>
      <c r="Q3" s="7"/>
      <c r="R3" s="7"/>
      <c r="S3" s="7"/>
      <c r="T3" s="7"/>
    </row>
    <row r="4" spans="1:20" s="9" customFormat="1" ht="44.25" customHeight="1" x14ac:dyDescent="0.3">
      <c r="A4" s="58" t="s">
        <v>37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10"/>
      <c r="M4" s="10"/>
      <c r="N4" s="11"/>
      <c r="O4" s="10"/>
      <c r="P4" s="10"/>
      <c r="Q4" s="10"/>
      <c r="R4" s="10"/>
      <c r="S4" s="10"/>
      <c r="T4" s="10"/>
    </row>
    <row r="5" spans="1:20" s="9" customFormat="1" ht="25.5" customHeight="1" x14ac:dyDescent="0.45">
      <c r="A5" s="6"/>
      <c r="B5" s="12" t="s">
        <v>9</v>
      </c>
      <c r="C5" s="12"/>
      <c r="D5" s="12"/>
      <c r="E5" s="32"/>
      <c r="F5" s="32"/>
      <c r="G5" s="12"/>
      <c r="H5" s="12"/>
      <c r="I5" s="12"/>
      <c r="J5" s="12"/>
      <c r="K5" s="13"/>
      <c r="L5" s="10"/>
      <c r="M5" s="10"/>
      <c r="N5" s="11"/>
      <c r="O5" s="10"/>
      <c r="P5" s="10"/>
      <c r="Q5" s="10"/>
      <c r="R5" s="10"/>
      <c r="S5" s="10"/>
      <c r="T5" s="10"/>
    </row>
    <row r="6" spans="1:20" ht="129.75" customHeight="1" x14ac:dyDescent="0.5">
      <c r="A6" s="43" t="s">
        <v>0</v>
      </c>
      <c r="B6" s="43" t="s">
        <v>10</v>
      </c>
      <c r="C6" s="43" t="s">
        <v>11</v>
      </c>
      <c r="D6" s="43" t="s">
        <v>1</v>
      </c>
      <c r="E6" s="44" t="s">
        <v>23</v>
      </c>
      <c r="F6" s="44" t="s">
        <v>24</v>
      </c>
      <c r="G6" s="43" t="s">
        <v>25</v>
      </c>
      <c r="H6" s="43" t="s">
        <v>2</v>
      </c>
      <c r="I6" s="43" t="s">
        <v>26</v>
      </c>
      <c r="J6" s="43" t="s">
        <v>27</v>
      </c>
      <c r="K6" s="43" t="s">
        <v>34</v>
      </c>
    </row>
    <row r="7" spans="1:20" s="27" customFormat="1" ht="29.25" customHeight="1" x14ac:dyDescent="0.45">
      <c r="A7" s="46">
        <v>1</v>
      </c>
      <c r="B7" s="46">
        <v>2</v>
      </c>
      <c r="C7" s="46">
        <v>3</v>
      </c>
      <c r="D7" s="46">
        <v>4</v>
      </c>
      <c r="E7" s="47">
        <v>5</v>
      </c>
      <c r="F7" s="47">
        <v>6</v>
      </c>
      <c r="G7" s="46">
        <v>7</v>
      </c>
      <c r="H7" s="46">
        <v>8</v>
      </c>
      <c r="I7" s="46">
        <v>9</v>
      </c>
      <c r="J7" s="46">
        <v>10</v>
      </c>
      <c r="K7" s="46">
        <v>11</v>
      </c>
    </row>
    <row r="8" spans="1:20" ht="54.95" customHeight="1" x14ac:dyDescent="0.5">
      <c r="A8" s="71" t="s">
        <v>38</v>
      </c>
      <c r="B8" s="72"/>
      <c r="C8" s="72"/>
      <c r="D8" s="57" t="s">
        <v>6</v>
      </c>
      <c r="E8" s="45">
        <f>E9</f>
        <v>7990731.5999999996</v>
      </c>
      <c r="F8" s="45">
        <f>F9</f>
        <v>7990731.5999999996</v>
      </c>
      <c r="G8" s="48">
        <f t="shared" ref="G8:G13" si="0">F8/E8*100</f>
        <v>100</v>
      </c>
      <c r="H8" s="33" t="s">
        <v>3</v>
      </c>
      <c r="I8" s="33" t="s">
        <v>3</v>
      </c>
      <c r="J8" s="33" t="s">
        <v>3</v>
      </c>
      <c r="K8" s="33" t="s">
        <v>3</v>
      </c>
    </row>
    <row r="9" spans="1:20" ht="54.95" customHeight="1" x14ac:dyDescent="0.5">
      <c r="A9" s="73" t="s">
        <v>39</v>
      </c>
      <c r="B9" s="73"/>
      <c r="C9" s="73"/>
      <c r="D9" s="57" t="s">
        <v>6</v>
      </c>
      <c r="E9" s="45">
        <f>E10+E11+E12+E13+E14</f>
        <v>7990731.5999999996</v>
      </c>
      <c r="F9" s="45">
        <f>F10+F11+F12+F13+F14</f>
        <v>7990731.5999999996</v>
      </c>
      <c r="G9" s="48">
        <f t="shared" ref="G9" si="1">F9/E9*100</f>
        <v>100</v>
      </c>
      <c r="H9" s="49" t="s">
        <v>3</v>
      </c>
      <c r="I9" s="49" t="s">
        <v>3</v>
      </c>
      <c r="J9" s="49" t="s">
        <v>3</v>
      </c>
      <c r="K9" s="49" t="s">
        <v>3</v>
      </c>
      <c r="N9" s="14"/>
    </row>
    <row r="10" spans="1:20" ht="132.75" customHeight="1" x14ac:dyDescent="0.5">
      <c r="A10" s="50" t="s">
        <v>35</v>
      </c>
      <c r="B10" s="51" t="s">
        <v>12</v>
      </c>
      <c r="C10" s="28" t="s">
        <v>18</v>
      </c>
      <c r="D10" s="28" t="s">
        <v>6</v>
      </c>
      <c r="E10" s="33">
        <v>2077140.37</v>
      </c>
      <c r="F10" s="33">
        <v>2077140.37</v>
      </c>
      <c r="G10" s="48">
        <f>F10/E10*100</f>
        <v>100</v>
      </c>
      <c r="H10" s="28" t="s">
        <v>20</v>
      </c>
      <c r="I10" s="49">
        <v>8</v>
      </c>
      <c r="J10" s="49">
        <v>8</v>
      </c>
      <c r="K10" s="52"/>
      <c r="M10" s="30"/>
      <c r="N10" s="14"/>
    </row>
    <row r="11" spans="1:20" ht="145.5" customHeight="1" x14ac:dyDescent="0.5">
      <c r="A11" s="50" t="s">
        <v>13</v>
      </c>
      <c r="B11" s="53" t="s">
        <v>29</v>
      </c>
      <c r="C11" s="28" t="s">
        <v>18</v>
      </c>
      <c r="D11" s="28" t="s">
        <v>6</v>
      </c>
      <c r="E11" s="33">
        <v>1263859.8</v>
      </c>
      <c r="F11" s="33">
        <v>1263859.8</v>
      </c>
      <c r="G11" s="48">
        <f t="shared" si="0"/>
        <v>100</v>
      </c>
      <c r="H11" s="28" t="s">
        <v>21</v>
      </c>
      <c r="I11" s="54">
        <v>106</v>
      </c>
      <c r="J11" s="54">
        <v>106</v>
      </c>
      <c r="K11" s="28"/>
      <c r="M11" s="29"/>
      <c r="N11" s="14"/>
    </row>
    <row r="12" spans="1:20" ht="137.25" customHeight="1" x14ac:dyDescent="0.5">
      <c r="A12" s="50" t="s">
        <v>14</v>
      </c>
      <c r="B12" s="51" t="s">
        <v>28</v>
      </c>
      <c r="C12" s="28" t="s">
        <v>18</v>
      </c>
      <c r="D12" s="28" t="s">
        <v>6</v>
      </c>
      <c r="E12" s="33">
        <v>4155695.12</v>
      </c>
      <c r="F12" s="33">
        <v>4155695.12</v>
      </c>
      <c r="G12" s="48">
        <f t="shared" si="0"/>
        <v>100</v>
      </c>
      <c r="H12" s="28" t="s">
        <v>5</v>
      </c>
      <c r="I12" s="55">
        <v>8789.3700000000008</v>
      </c>
      <c r="J12" s="55">
        <v>8789.3700000000008</v>
      </c>
      <c r="K12" s="28"/>
      <c r="N12" s="14"/>
    </row>
    <row r="13" spans="1:20" ht="206.25" customHeight="1" x14ac:dyDescent="0.5">
      <c r="A13" s="50" t="s">
        <v>15</v>
      </c>
      <c r="B13" s="51" t="s">
        <v>30</v>
      </c>
      <c r="C13" s="28" t="s">
        <v>19</v>
      </c>
      <c r="D13" s="28" t="s">
        <v>6</v>
      </c>
      <c r="E13" s="33">
        <v>49969</v>
      </c>
      <c r="F13" s="33">
        <v>49969</v>
      </c>
      <c r="G13" s="48">
        <f t="shared" si="0"/>
        <v>100</v>
      </c>
      <c r="H13" s="28" t="s">
        <v>32</v>
      </c>
      <c r="I13" s="56">
        <v>218</v>
      </c>
      <c r="J13" s="56">
        <v>218</v>
      </c>
      <c r="K13" s="28"/>
      <c r="N13" s="14"/>
    </row>
    <row r="14" spans="1:20" ht="135.75" customHeight="1" x14ac:dyDescent="0.5">
      <c r="A14" s="50" t="s">
        <v>36</v>
      </c>
      <c r="B14" s="51" t="s">
        <v>31</v>
      </c>
      <c r="C14" s="28" t="s">
        <v>18</v>
      </c>
      <c r="D14" s="28" t="s">
        <v>6</v>
      </c>
      <c r="E14" s="33">
        <v>444067.31</v>
      </c>
      <c r="F14" s="33">
        <v>444067.31</v>
      </c>
      <c r="G14" s="48">
        <f>F14/E14*100</f>
        <v>100</v>
      </c>
      <c r="H14" s="28" t="s">
        <v>33</v>
      </c>
      <c r="I14" s="48">
        <v>6</v>
      </c>
      <c r="J14" s="48">
        <v>6</v>
      </c>
      <c r="K14" s="52"/>
      <c r="M14" s="30"/>
      <c r="N14" s="14"/>
    </row>
    <row r="15" spans="1:20" s="42" customFormat="1" ht="40.5" customHeight="1" x14ac:dyDescent="0.55000000000000004">
      <c r="A15" s="15"/>
      <c r="B15" s="16"/>
      <c r="C15" s="16"/>
      <c r="D15" s="16"/>
      <c r="E15" s="34"/>
      <c r="F15" s="35"/>
      <c r="G15" s="17"/>
      <c r="H15" s="17"/>
      <c r="I15" s="18"/>
      <c r="J15" s="18"/>
      <c r="K15" s="18"/>
    </row>
    <row r="16" spans="1:20" ht="46.5" customHeight="1" x14ac:dyDescent="0.55000000000000004">
      <c r="A16" s="67" t="s">
        <v>16</v>
      </c>
      <c r="B16" s="68"/>
      <c r="C16" s="68"/>
      <c r="D16" s="38"/>
      <c r="E16" s="39"/>
      <c r="F16" s="40"/>
      <c r="G16" s="69" t="s">
        <v>17</v>
      </c>
      <c r="H16" s="70"/>
      <c r="I16" s="41"/>
      <c r="J16" s="41"/>
      <c r="K16" s="41"/>
    </row>
    <row r="17" spans="1:11" ht="43.5" customHeight="1" x14ac:dyDescent="0.5">
      <c r="A17" s="19" t="s">
        <v>4</v>
      </c>
      <c r="B17" s="64"/>
      <c r="C17" s="65"/>
      <c r="D17" s="65"/>
      <c r="E17" s="65"/>
      <c r="F17" s="65"/>
      <c r="G17" s="65"/>
      <c r="H17" s="66"/>
      <c r="I17" s="20"/>
      <c r="J17" s="20"/>
      <c r="K17" s="20"/>
    </row>
    <row r="18" spans="1:11" ht="43.5" customHeight="1" x14ac:dyDescent="0.5">
      <c r="A18" s="21"/>
      <c r="B18" s="1"/>
      <c r="C18" s="22"/>
      <c r="D18" s="22"/>
      <c r="E18" s="23"/>
      <c r="F18" s="23"/>
      <c r="G18" s="23"/>
      <c r="H18" s="23"/>
      <c r="I18" s="24"/>
      <c r="J18" s="24"/>
      <c r="K18" s="24"/>
    </row>
    <row r="19" spans="1:11" ht="37.5" customHeight="1" x14ac:dyDescent="0.5">
      <c r="A19" s="21"/>
      <c r="B19" s="1"/>
      <c r="C19" s="22"/>
      <c r="D19" s="22"/>
      <c r="E19" s="23"/>
      <c r="F19" s="23"/>
      <c r="G19" s="23"/>
      <c r="H19" s="23"/>
      <c r="I19" s="24"/>
      <c r="J19" s="24"/>
      <c r="K19" s="24"/>
    </row>
    <row r="20" spans="1:11" ht="45.75" customHeight="1" x14ac:dyDescent="0.5">
      <c r="A20" s="21"/>
      <c r="B20" s="1"/>
      <c r="C20" s="22"/>
      <c r="D20" s="22"/>
      <c r="E20" s="23"/>
      <c r="F20" s="23"/>
      <c r="G20" s="23"/>
      <c r="H20" s="23"/>
      <c r="I20" s="24"/>
      <c r="J20" s="24"/>
      <c r="K20" s="24"/>
    </row>
    <row r="21" spans="1:11" x14ac:dyDescent="0.5">
      <c r="A21" s="21"/>
      <c r="B21" s="25"/>
      <c r="C21" s="25"/>
      <c r="D21" s="25"/>
      <c r="E21" s="36"/>
      <c r="F21" s="36"/>
      <c r="G21" s="26"/>
      <c r="H21" s="26"/>
      <c r="I21" s="24"/>
      <c r="J21" s="24"/>
      <c r="K21" s="24"/>
    </row>
    <row r="22" spans="1:11" x14ac:dyDescent="0.5">
      <c r="A22" s="21"/>
      <c r="B22" s="21"/>
      <c r="C22" s="21"/>
      <c r="D22" s="21"/>
      <c r="E22" s="37"/>
      <c r="F22" s="37"/>
      <c r="G22" s="24"/>
      <c r="H22" s="24"/>
      <c r="I22" s="24"/>
      <c r="J22" s="24"/>
      <c r="K22" s="24"/>
    </row>
  </sheetData>
  <mergeCells count="8">
    <mergeCell ref="A4:K4"/>
    <mergeCell ref="A3:K3"/>
    <mergeCell ref="I2:K2"/>
    <mergeCell ref="B17:H17"/>
    <mergeCell ref="A16:C16"/>
    <mergeCell ref="G16:H16"/>
    <mergeCell ref="A8:C8"/>
    <mergeCell ref="A9:C9"/>
  </mergeCells>
  <pageMargins left="0.39370078740157483" right="0.19685039370078741" top="0.39370078740157483" bottom="0.39370078740157483" header="0.51181102362204722" footer="0.55118110236220474"/>
  <pageSetup paperSize="9" scale="40" fitToWidth="0" fitToHeight="0" orientation="landscape" r:id="rId1"/>
  <rowBreaks count="1" manualBreakCount="1">
    <brk id="16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ресур. обесп.</vt:lpstr>
      <vt:lpstr>'ресур. обесп.'!Заголовки_для_печати</vt:lpstr>
      <vt:lpstr>'ресур. обесп.'!Область_печати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Губанова Анастасия Александровна</cp:lastModifiedBy>
  <cp:lastPrinted>2024-03-18T05:41:53Z</cp:lastPrinted>
  <dcterms:created xsi:type="dcterms:W3CDTF">2016-02-02T08:38:32Z</dcterms:created>
  <dcterms:modified xsi:type="dcterms:W3CDTF">2024-03-18T05:41:54Z</dcterms:modified>
</cp:coreProperties>
</file>