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nonenko\Desktop\КАДАЧ\СЗЗ\СЗЗ к проекту на 24 год\новое 2024\отчеты 2023\"/>
    </mc:Choice>
  </mc:AlternateContent>
  <xr:revisionPtr revIDLastSave="0" documentId="13_ncr:1_{07940D7E-4A4D-455D-85B7-4FECAE0861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аблица 1" sheetId="1" r:id="rId1"/>
  </sheets>
  <definedNames>
    <definedName name="_xlnm.Print_Area" localSheetId="0">'Таблица 1'!$A$3:$D$67</definedName>
  </definedName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9" i="1" l="1"/>
  <c r="D40" i="1"/>
  <c r="D39" i="1" s="1"/>
  <c r="D20" i="1"/>
  <c r="D15" i="1" s="1"/>
  <c r="C49" i="1"/>
  <c r="C40" i="1"/>
  <c r="C39" i="1" s="1"/>
  <c r="C15" i="1"/>
  <c r="C14" i="1" s="1"/>
  <c r="D56" i="1"/>
  <c r="D55" i="1" s="1"/>
  <c r="D58" i="1"/>
  <c r="D14" i="1" l="1"/>
  <c r="D9" i="1" s="1"/>
  <c r="C58" i="1" l="1"/>
  <c r="D33" i="1"/>
  <c r="C33" i="1"/>
  <c r="C56" i="1" l="1"/>
  <c r="C55" i="1" s="1"/>
  <c r="C9" i="1" s="1"/>
  <c r="C10" i="1" l="1"/>
  <c r="D10" i="1"/>
</calcChain>
</file>

<file path=xl/sharedStrings.xml><?xml version="1.0" encoding="utf-8"?>
<sst xmlns="http://schemas.openxmlformats.org/spreadsheetml/2006/main" count="72" uniqueCount="51">
  <si>
    <t>Наименование программы, подпрограммы,  основного мероприятия, мероприятия, проекта</t>
  </si>
  <si>
    <t>Источники финансирования / Наименование целевого показателя</t>
  </si>
  <si>
    <t>Всего</t>
  </si>
  <si>
    <t>Бюджет города</t>
  </si>
  <si>
    <t>Основное мероприятие 1.1.
"Информирование населения о доступных мерах профилактики туберкулеза"</t>
  </si>
  <si>
    <t>Основное мероприятие 1.2.
"Информирование населения о доступных мерах профилактики ВИЧ/СПИДа"</t>
  </si>
  <si>
    <t>Основное мероприятие 1.3.
"Информирование населения о доступных мерах профилактики ИППП"</t>
  </si>
  <si>
    <t>Предусмотренный объем финансирования (руб.) / Значение целевого показателя</t>
  </si>
  <si>
    <t>Основное мероприятие 2.1.
"Информирование населения о доступных мерах профилактики алкоголизма"</t>
  </si>
  <si>
    <t>Основное мероприятие 2.2.
"Информирование населения о доступных мерах профилактики табакокурения"</t>
  </si>
  <si>
    <t>Основное мероприятие 3.1.
"Создание условий для укрепления кадрового состава системы здравоохранения в городе Усолье-Сибирское"</t>
  </si>
  <si>
    <t xml:space="preserve">Мероприятие 1.1.1.
«Информирование населения о доступных мерах профилактики туберкулеза в электронных СМИ »
</t>
  </si>
  <si>
    <t xml:space="preserve">Мероприятие 1.1.3.
«Изготовление раздаточного материала о доступных мерах профилактики туберкулеза»
</t>
  </si>
  <si>
    <t xml:space="preserve">Мероприятие 1.1.4.
«Проведение городских акций»
</t>
  </si>
  <si>
    <t xml:space="preserve">Мероприятие 1.2.3.
«Изготовление раздаточного материала о доступных мерах профилактики ВИЧ/СПИДа»
</t>
  </si>
  <si>
    <t xml:space="preserve">Мероприятие 1.3.1.
«Наружная социальная реклама о доступных мерах профилактики ИППП»
</t>
  </si>
  <si>
    <t xml:space="preserve">Мероприятие 1.3.2.
«Изготовление раздаточного материала о доступных мерах профилактики ИППП»
</t>
  </si>
  <si>
    <t xml:space="preserve">Мероприятие 1.3.3.
«Проведение городских акций»
</t>
  </si>
  <si>
    <t xml:space="preserve">Мероприятие 2.1.1.
«Наружная социальная реклама о доступных мерах профилактики алкоголизма»
</t>
  </si>
  <si>
    <t xml:space="preserve">Мероприятие 2.1.2.
«Изготовление раздаточного материала о доступных мерах профилактики алкоголизма»
</t>
  </si>
  <si>
    <t xml:space="preserve">Мероприятие 2.1.3.
«Проведение городских акций»
</t>
  </si>
  <si>
    <t xml:space="preserve">Мероприятие 2.2.1.
«Наружная социальная реклама о доступных мерах профилактики табакокурения»
</t>
  </si>
  <si>
    <t xml:space="preserve">Мероприятие 2.2.2.
«Изготовление раздаточного материала о доступных мерах профилактики табакокурения»
</t>
  </si>
  <si>
    <t xml:space="preserve">Мероприятие 2.2.3.
«Проведение городских акций»
</t>
  </si>
  <si>
    <t>Мероприятие 3.1.1.
«Предоставление выплат учреждениям здравоохранения, осуществляющим свою деятельность на территории города Усолье-Сибирское на предоставление единовременной выплаты (подъемных) вновь привлеченным врачам-специалистам»</t>
  </si>
  <si>
    <t>Муниципальная программа города Усолье-Сибирское «Профилактика социально значимых заболеваний (туберкулез, ВИЧ/СПИД, ИППП) и социально негативных явлений (алкоголизм, табакокурение) на территории города Усолье-Сибирское»                                                на 2019-2025 годы</t>
  </si>
  <si>
    <t>Подпрограмма 1. "Профилактика социально значимых заболеваний (туберкулез, ВИЧ/СПИД, ИППП)" на 2019-2025 годы</t>
  </si>
  <si>
    <t>Подпрограмма 2. "Профилактика социально негативных явлений: алкоголизм, табакокурение" на 2019 - 2025 годы</t>
  </si>
  <si>
    <t>Подпрограмма 3. "Дополнительная социальная поддержка кадров здравоохранения города Усолье-Сибирское" на 2019-2025 годы</t>
  </si>
  <si>
    <t>Таблица 1</t>
  </si>
  <si>
    <r>
      <rPr>
        <b/>
        <i/>
        <sz val="16"/>
        <color theme="1"/>
        <rFont val="Times New Roman"/>
        <family val="1"/>
        <charset val="204"/>
      </rPr>
      <t>Целевой показатель 1.</t>
    </r>
    <r>
      <rPr>
        <i/>
        <sz val="16"/>
        <color theme="1"/>
        <rFont val="Times New Roman"/>
        <family val="1"/>
        <charset val="204"/>
      </rPr>
      <t xml:space="preserve"> Количество информационных каналов передачи информации о доступных мерах профилактики социально значимых заболеваний (ед.).</t>
    </r>
  </si>
  <si>
    <r>
      <rPr>
        <b/>
        <i/>
        <sz val="16"/>
        <color theme="1"/>
        <rFont val="Times New Roman"/>
        <family val="1"/>
        <charset val="204"/>
      </rPr>
      <t>Целевой показатель 2.</t>
    </r>
    <r>
      <rPr>
        <i/>
        <sz val="16"/>
        <color theme="1"/>
        <rFont val="Times New Roman"/>
        <family val="1"/>
        <charset val="204"/>
      </rPr>
      <t xml:space="preserve"> Количество информационных каналов передачи информации о доступных мерах профилактики социально негативных явлений (ед.).</t>
    </r>
  </si>
  <si>
    <r>
      <rPr>
        <b/>
        <i/>
        <sz val="16"/>
        <color theme="1"/>
        <rFont val="Times New Roman"/>
        <family val="1"/>
        <charset val="204"/>
      </rPr>
      <t>Целевой показатель 3.</t>
    </r>
    <r>
      <rPr>
        <i/>
        <sz val="16"/>
        <color theme="1"/>
        <rFont val="Times New Roman"/>
        <family val="1"/>
        <charset val="204"/>
      </rPr>
      <t xml:space="preserve"> Количество вновь привлеченных врачей-специалистов для работы в учреждениях здравоохранения города Усолье-Сибирское, получивших дополнительную социальную поддержку (ед.).</t>
    </r>
  </si>
  <si>
    <r>
      <rPr>
        <b/>
        <i/>
        <sz val="16"/>
        <color theme="1"/>
        <rFont val="Times New Roman"/>
        <family val="1"/>
        <charset val="204"/>
      </rPr>
      <t>Целевой показатель 1</t>
    </r>
    <r>
      <rPr>
        <i/>
        <sz val="16"/>
        <color theme="1"/>
        <rFont val="Times New Roman"/>
        <family val="1"/>
        <charset val="204"/>
      </rPr>
      <t>. Количество информационных каналов передачи информации о доступных мерах профилактики туберкулеза (ед.).</t>
    </r>
  </si>
  <si>
    <r>
      <rPr>
        <b/>
        <i/>
        <sz val="16"/>
        <color theme="1"/>
        <rFont val="Times New Roman"/>
        <family val="1"/>
        <charset val="204"/>
      </rPr>
      <t>Целевой показатель 3</t>
    </r>
    <r>
      <rPr>
        <i/>
        <sz val="16"/>
        <color theme="1"/>
        <rFont val="Times New Roman"/>
        <family val="1"/>
        <charset val="204"/>
      </rPr>
      <t>. Количество информационных каналов передачи информации о доступных мерах профилактики ИППП (ед.).</t>
    </r>
  </si>
  <si>
    <r>
      <rPr>
        <b/>
        <i/>
        <sz val="16"/>
        <color theme="1"/>
        <rFont val="Times New Roman"/>
        <family val="1"/>
        <charset val="204"/>
      </rPr>
      <t xml:space="preserve">Целевой показатель 1. </t>
    </r>
    <r>
      <rPr>
        <i/>
        <sz val="16"/>
        <color theme="1"/>
        <rFont val="Times New Roman"/>
        <family val="1"/>
        <charset val="204"/>
      </rPr>
      <t>Количество информационных каналов передачи информации о доступных мерах профилактики алкоголизма (ед.).</t>
    </r>
  </si>
  <si>
    <r>
      <t>Ц</t>
    </r>
    <r>
      <rPr>
        <b/>
        <i/>
        <sz val="16"/>
        <color theme="1"/>
        <rFont val="Times New Roman"/>
        <family val="1"/>
        <charset val="204"/>
      </rPr>
      <t>елевой показатель 2.</t>
    </r>
    <r>
      <rPr>
        <i/>
        <sz val="16"/>
        <color theme="1"/>
        <rFont val="Times New Roman"/>
        <family val="1"/>
        <charset val="204"/>
      </rPr>
      <t xml:space="preserve"> Количество информационных каналов передачи информации о доступных мерах профилактики табакокурения (ед.).</t>
    </r>
  </si>
  <si>
    <r>
      <rPr>
        <b/>
        <i/>
        <sz val="16"/>
        <color theme="1"/>
        <rFont val="Times New Roman"/>
        <family val="1"/>
        <charset val="204"/>
      </rPr>
      <t>Целевой показатель 1</t>
    </r>
    <r>
      <rPr>
        <i/>
        <sz val="16"/>
        <color theme="1"/>
        <rFont val="Times New Roman"/>
        <family val="1"/>
        <charset val="204"/>
      </rPr>
      <t>. Количество вновь привлеченных врачей-специалистов для работы в учреждениях здравоохранения города Усолье-Сибирское, получивших дополнительную социальную поддержку (ед.).</t>
    </r>
  </si>
  <si>
    <r>
      <t xml:space="preserve">Редакция программы от </t>
    </r>
    <r>
      <rPr>
        <u/>
        <sz val="16"/>
        <color theme="1"/>
        <rFont val="Times New Roman"/>
        <family val="1"/>
        <charset val="204"/>
      </rPr>
      <t>01.03.2023 г. №424-па</t>
    </r>
    <r>
      <rPr>
        <sz val="16"/>
        <color theme="1"/>
        <rFont val="Times New Roman"/>
        <family val="1"/>
        <charset val="204"/>
      </rPr>
      <t xml:space="preserve">
(на начало отчетного периода)</t>
    </r>
  </si>
  <si>
    <r>
      <rPr>
        <b/>
        <i/>
        <sz val="16"/>
        <color theme="1"/>
        <rFont val="Times New Roman"/>
        <family val="1"/>
        <charset val="204"/>
      </rPr>
      <t>Целевой показатель 2.</t>
    </r>
    <r>
      <rPr>
        <i/>
        <sz val="16"/>
        <color theme="1"/>
        <rFont val="Times New Roman"/>
        <family val="1"/>
        <charset val="204"/>
      </rPr>
      <t xml:space="preserve"> Количество информационных каналов передачи информации о доступных мерах профилактики ВИЧ/СПИДа </t>
    </r>
    <r>
      <rPr>
        <sz val="16"/>
        <color theme="1"/>
        <rFont val="Times New Roman"/>
        <family val="1"/>
        <charset val="204"/>
      </rPr>
      <t>(ед.).</t>
    </r>
  </si>
  <si>
    <r>
      <rPr>
        <b/>
        <i/>
        <sz val="16"/>
        <color theme="1"/>
        <rFont val="Times New Roman"/>
        <family val="1"/>
        <charset val="204"/>
      </rPr>
      <t xml:space="preserve">Целевой показатель 1. </t>
    </r>
    <r>
      <rPr>
        <sz val="16"/>
        <color theme="1"/>
        <rFont val="Times New Roman"/>
        <family val="1"/>
        <charset val="204"/>
      </rPr>
      <t>Количество информационных каналов передачи информации о доступных мерах профилактики алкоголизма (ед.).</t>
    </r>
  </si>
  <si>
    <r>
      <rPr>
        <b/>
        <i/>
        <sz val="16"/>
        <color theme="1"/>
        <rFont val="Times New Roman"/>
        <family val="1"/>
        <charset val="204"/>
      </rPr>
      <t>Целевой показатель 2.</t>
    </r>
    <r>
      <rPr>
        <sz val="16"/>
        <color theme="1"/>
        <rFont val="Times New Roman"/>
        <family val="1"/>
        <charset val="204"/>
      </rPr>
      <t xml:space="preserve"> Количество информационных каналов передачи информации о доступных мерах профилактики табакокурения (ед.).</t>
    </r>
  </si>
  <si>
    <r>
      <rPr>
        <b/>
        <i/>
        <sz val="16"/>
        <color theme="1"/>
        <rFont val="Times New Roman"/>
        <family val="1"/>
        <charset val="204"/>
      </rPr>
      <t>Целевой показатель 1.</t>
    </r>
    <r>
      <rPr>
        <i/>
        <sz val="16"/>
        <color theme="1"/>
        <rFont val="Times New Roman"/>
        <family val="1"/>
        <charset val="204"/>
      </rPr>
      <t xml:space="preserve"> </t>
    </r>
    <r>
      <rPr>
        <sz val="16"/>
        <color theme="1"/>
        <rFont val="Times New Roman"/>
        <family val="1"/>
        <charset val="204"/>
      </rPr>
      <t>Количество вновь привлеченных врачей-специалистов для работы в учреждениях здравоохранения города Усолье-Сибирское, получивших дополнительную социальную поддержку (ед.).</t>
    </r>
  </si>
  <si>
    <r>
      <t xml:space="preserve">Информация об изменениях объемов финансирования и целевых показателей муниципальной программы города Усолье-Сибирское «Профилактика социально значимых заболеваний (туберкулез, ВИЧ/СПИД, ИППП) и социально негативных явлений (алкоголизм, табакокурение) на территории города Усолье-Сибирское» на 2019-2025 годы
</t>
    </r>
    <r>
      <rPr>
        <b/>
        <u/>
        <sz val="16"/>
        <color theme="1"/>
        <rFont val="Times New Roman"/>
        <family val="1"/>
        <charset val="204"/>
      </rPr>
      <t>за  2023 год</t>
    </r>
  </si>
  <si>
    <r>
      <t xml:space="preserve">Редакция программы
 от </t>
    </r>
    <r>
      <rPr>
        <u/>
        <sz val="16"/>
        <color theme="1"/>
        <rFont val="Times New Roman"/>
        <family val="1"/>
        <charset val="204"/>
      </rPr>
      <t>28.12.2023 г.  №3351-па</t>
    </r>
    <r>
      <rPr>
        <sz val="16"/>
        <color theme="1"/>
        <rFont val="Times New Roman"/>
        <family val="1"/>
        <charset val="204"/>
      </rPr>
      <t xml:space="preserve">
(на конец отчетного периода)</t>
    </r>
  </si>
  <si>
    <t xml:space="preserve">
Мероприятие 1.2.2.
«Наружная социальная реклама о доступных мерах профилактики ВИЧ/СПИДа»
</t>
  </si>
  <si>
    <t xml:space="preserve">
Мероприятие 1.2.4.
«Проведение городских акций»
</t>
  </si>
  <si>
    <t xml:space="preserve">
Мероприятие 1.2.1.
«Информирование населения о доступных мерах профилактики ВИЧ/СПИДа в электронных СМИ»
</t>
  </si>
  <si>
    <t xml:space="preserve">
Мероприятие 1.1.2.
«Наружная социальная реклама о доступных мерах профилактики туберкулеза»
</t>
  </si>
  <si>
    <t xml:space="preserve">И.о. мэра города </t>
  </si>
  <si>
    <t>Л.Н. Панькова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</si>
</sst>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4"/>
      <color theme="1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u/>
      <sz val="16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164" fontId="1" fillId="0" borderId="0" xfId="0" applyNumberFormat="1" applyFont="1"/>
    <xf numFmtId="4" fontId="4" fillId="0" borderId="0" xfId="0" applyNumberFormat="1" applyFont="1" applyAlignment="1">
      <alignment horizontal="right" vertical="center" wrapText="1"/>
    </xf>
    <xf numFmtId="4" fontId="3" fillId="0" borderId="0" xfId="0" applyNumberFormat="1" applyFont="1"/>
    <xf numFmtId="0" fontId="4" fillId="0" borderId="0" xfId="0" applyFont="1"/>
    <xf numFmtId="4" fontId="4" fillId="0" borderId="0" xfId="0" applyNumberFormat="1" applyFont="1"/>
    <xf numFmtId="4" fontId="6" fillId="0" borderId="0" xfId="0" applyNumberFormat="1" applyFont="1"/>
    <xf numFmtId="164" fontId="5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/>
    </xf>
    <xf numFmtId="0" fontId="10" fillId="0" borderId="0" xfId="0" applyFont="1"/>
    <xf numFmtId="0" fontId="11" fillId="0" borderId="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 wrapText="1"/>
    </xf>
    <xf numFmtId="4" fontId="11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164" fontId="11" fillId="0" borderId="1" xfId="0" applyNumberFormat="1" applyFont="1" applyBorder="1" applyAlignment="1">
      <alignment horizontal="center" vertical="center"/>
    </xf>
    <xf numFmtId="164" fontId="11" fillId="0" borderId="8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 wrapText="1"/>
    </xf>
    <xf numFmtId="4" fontId="9" fillId="0" borderId="17" xfId="0" applyNumberFormat="1" applyFont="1" applyBorder="1" applyAlignment="1">
      <alignment horizontal="center" vertical="center" wrapText="1"/>
    </xf>
    <xf numFmtId="4" fontId="11" fillId="0" borderId="8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/>
    </xf>
    <xf numFmtId="164" fontId="9" fillId="0" borderId="17" xfId="0" applyNumberFormat="1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164" fontId="11" fillId="0" borderId="2" xfId="0" applyNumberFormat="1" applyFont="1" applyBorder="1" applyAlignment="1">
      <alignment horizontal="center" vertical="center"/>
    </xf>
    <xf numFmtId="164" fontId="11" fillId="0" borderId="17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8" fillId="0" borderId="0" xfId="0" applyFont="1"/>
    <xf numFmtId="0" fontId="9" fillId="0" borderId="1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horizontal="justify" wrapText="1"/>
    </xf>
    <xf numFmtId="0" fontId="17" fillId="0" borderId="0" xfId="0" applyFont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1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9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64"/>
  <sheetViews>
    <sheetView tabSelected="1" topLeftCell="A58" zoomScale="96" zoomScaleNormal="96" zoomScaleSheetLayoutView="80" workbookViewId="0">
      <selection activeCell="B65" sqref="B65"/>
    </sheetView>
  </sheetViews>
  <sheetFormatPr defaultRowHeight="15" x14ac:dyDescent="0.25"/>
  <cols>
    <col min="1" max="1" width="66.28515625" customWidth="1"/>
    <col min="2" max="2" width="62.28515625" customWidth="1"/>
    <col min="3" max="3" width="44.140625" customWidth="1"/>
    <col min="4" max="4" width="46.7109375" customWidth="1"/>
    <col min="6" max="7" width="21.28515625" customWidth="1"/>
  </cols>
  <sheetData>
    <row r="2" spans="1:7" ht="18.75" x14ac:dyDescent="0.3">
      <c r="D2" s="10"/>
    </row>
    <row r="3" spans="1:7" ht="21" customHeight="1" x14ac:dyDescent="0.3">
      <c r="C3" s="56" t="s">
        <v>29</v>
      </c>
      <c r="D3" s="56"/>
    </row>
    <row r="4" spans="1:7" ht="81.75" customHeight="1" x14ac:dyDescent="0.25">
      <c r="A4" s="61" t="s">
        <v>43</v>
      </c>
      <c r="B4" s="61"/>
      <c r="C4" s="61"/>
      <c r="D4" s="61"/>
    </row>
    <row r="5" spans="1:7" ht="19.5" thickBot="1" x14ac:dyDescent="0.35">
      <c r="D5" s="1"/>
    </row>
    <row r="6" spans="1:7" ht="45.75" customHeight="1" x14ac:dyDescent="0.3">
      <c r="A6" s="57" t="s">
        <v>0</v>
      </c>
      <c r="B6" s="59" t="s">
        <v>1</v>
      </c>
      <c r="C6" s="62" t="s">
        <v>7</v>
      </c>
      <c r="D6" s="63"/>
    </row>
    <row r="7" spans="1:7" ht="84" customHeight="1" x14ac:dyDescent="0.25">
      <c r="A7" s="58"/>
      <c r="B7" s="60"/>
      <c r="C7" s="12" t="s">
        <v>38</v>
      </c>
      <c r="D7" s="13" t="s">
        <v>44</v>
      </c>
    </row>
    <row r="8" spans="1:7" ht="21" thickBot="1" x14ac:dyDescent="0.35">
      <c r="A8" s="14">
        <v>1</v>
      </c>
      <c r="B8" s="15">
        <v>2</v>
      </c>
      <c r="C8" s="15">
        <v>3</v>
      </c>
      <c r="D8" s="16">
        <v>4</v>
      </c>
    </row>
    <row r="9" spans="1:7" ht="22.5" customHeight="1" x14ac:dyDescent="0.25">
      <c r="A9" s="51" t="s">
        <v>25</v>
      </c>
      <c r="B9" s="17" t="s">
        <v>2</v>
      </c>
      <c r="C9" s="18">
        <f>C14+C39+C55</f>
        <v>537200</v>
      </c>
      <c r="D9" s="19">
        <f>D14+D39+D55</f>
        <v>573150</v>
      </c>
      <c r="F9" s="2"/>
      <c r="G9" s="2"/>
    </row>
    <row r="10" spans="1:7" ht="22.5" customHeight="1" x14ac:dyDescent="0.25">
      <c r="A10" s="49"/>
      <c r="B10" s="20" t="s">
        <v>3</v>
      </c>
      <c r="C10" s="21">
        <f>C15+C40+C59</f>
        <v>537200</v>
      </c>
      <c r="D10" s="22">
        <f>D15+D40+D56</f>
        <v>573150</v>
      </c>
      <c r="F10" s="2"/>
      <c r="G10" s="2"/>
    </row>
    <row r="11" spans="1:7" ht="87.75" customHeight="1" x14ac:dyDescent="0.25">
      <c r="A11" s="49"/>
      <c r="B11" s="23" t="s">
        <v>30</v>
      </c>
      <c r="C11" s="12">
        <v>2</v>
      </c>
      <c r="D11" s="13">
        <v>3</v>
      </c>
    </row>
    <row r="12" spans="1:7" ht="93.75" customHeight="1" x14ac:dyDescent="0.25">
      <c r="A12" s="49"/>
      <c r="B12" s="23" t="s">
        <v>31</v>
      </c>
      <c r="C12" s="12">
        <v>1</v>
      </c>
      <c r="D12" s="13">
        <v>1</v>
      </c>
    </row>
    <row r="13" spans="1:7" ht="113.25" customHeight="1" thickBot="1" x14ac:dyDescent="0.3">
      <c r="A13" s="64"/>
      <c r="B13" s="23" t="s">
        <v>32</v>
      </c>
      <c r="C13" s="12">
        <v>2</v>
      </c>
      <c r="D13" s="13">
        <v>4</v>
      </c>
    </row>
    <row r="14" spans="1:7" ht="21.75" customHeight="1" x14ac:dyDescent="0.25">
      <c r="A14" s="51" t="s">
        <v>26</v>
      </c>
      <c r="B14" s="24" t="s">
        <v>2</v>
      </c>
      <c r="C14" s="18">
        <f>C15</f>
        <v>281150</v>
      </c>
      <c r="D14" s="19">
        <f>D15</f>
        <v>136120</v>
      </c>
      <c r="F14" s="2"/>
      <c r="G14" s="2"/>
    </row>
    <row r="15" spans="1:7" ht="21.75" customHeight="1" x14ac:dyDescent="0.25">
      <c r="A15" s="49"/>
      <c r="B15" s="25" t="s">
        <v>3</v>
      </c>
      <c r="C15" s="21">
        <f>C20+C27+C34</f>
        <v>281150</v>
      </c>
      <c r="D15" s="22">
        <f>D20+D27+D34</f>
        <v>136120</v>
      </c>
      <c r="F15" s="4"/>
      <c r="G15" s="2"/>
    </row>
    <row r="16" spans="1:7" ht="87" customHeight="1" x14ac:dyDescent="0.25">
      <c r="A16" s="49"/>
      <c r="B16" s="26" t="s">
        <v>33</v>
      </c>
      <c r="C16" s="12">
        <v>2</v>
      </c>
      <c r="D16" s="13">
        <v>3</v>
      </c>
    </row>
    <row r="17" spans="1:7" ht="92.25" customHeight="1" x14ac:dyDescent="0.25">
      <c r="A17" s="49"/>
      <c r="B17" s="27" t="s">
        <v>39</v>
      </c>
      <c r="C17" s="12">
        <v>2</v>
      </c>
      <c r="D17" s="13">
        <v>3</v>
      </c>
    </row>
    <row r="18" spans="1:7" ht="86.25" customHeight="1" x14ac:dyDescent="0.25">
      <c r="A18" s="49"/>
      <c r="B18" s="26" t="s">
        <v>34</v>
      </c>
      <c r="C18" s="12">
        <v>0</v>
      </c>
      <c r="D18" s="13">
        <v>1</v>
      </c>
    </row>
    <row r="19" spans="1:7" ht="24" customHeight="1" x14ac:dyDescent="0.25">
      <c r="A19" s="52" t="s">
        <v>4</v>
      </c>
      <c r="B19" s="28" t="s">
        <v>2</v>
      </c>
      <c r="C19" s="21">
        <v>121825</v>
      </c>
      <c r="D19" s="21">
        <v>28025</v>
      </c>
      <c r="F19" s="2"/>
      <c r="G19" s="2"/>
    </row>
    <row r="20" spans="1:7" ht="24" customHeight="1" x14ac:dyDescent="0.25">
      <c r="A20" s="49"/>
      <c r="B20" s="29" t="s">
        <v>3</v>
      </c>
      <c r="C20" s="21">
        <v>121825</v>
      </c>
      <c r="D20" s="21">
        <f>D22+D23+D24+D25</f>
        <v>28025</v>
      </c>
      <c r="F20" s="2"/>
      <c r="G20" s="4"/>
    </row>
    <row r="21" spans="1:7" ht="88.5" customHeight="1" x14ac:dyDescent="0.25">
      <c r="A21" s="50"/>
      <c r="B21" s="23" t="s">
        <v>33</v>
      </c>
      <c r="C21" s="12">
        <v>2</v>
      </c>
      <c r="D21" s="12">
        <v>3</v>
      </c>
    </row>
    <row r="22" spans="1:7" ht="75" customHeight="1" x14ac:dyDescent="0.25">
      <c r="A22" s="30" t="s">
        <v>11</v>
      </c>
      <c r="B22" s="23"/>
      <c r="C22" s="31">
        <v>93800</v>
      </c>
      <c r="D22" s="31">
        <v>0</v>
      </c>
    </row>
    <row r="23" spans="1:7" ht="87" customHeight="1" x14ac:dyDescent="0.25">
      <c r="A23" s="47" t="s">
        <v>48</v>
      </c>
      <c r="B23" s="23"/>
      <c r="C23" s="31">
        <v>28025</v>
      </c>
      <c r="D23" s="31">
        <v>28025</v>
      </c>
    </row>
    <row r="24" spans="1:7" ht="51" hidden="1" customHeight="1" x14ac:dyDescent="0.25">
      <c r="A24" s="30" t="s">
        <v>12</v>
      </c>
      <c r="B24" s="23"/>
      <c r="C24" s="31">
        <v>0</v>
      </c>
      <c r="D24" s="31">
        <v>0</v>
      </c>
    </row>
    <row r="25" spans="1:7" ht="11.25" hidden="1" customHeight="1" x14ac:dyDescent="0.25">
      <c r="A25" s="30" t="s">
        <v>13</v>
      </c>
      <c r="B25" s="23"/>
      <c r="C25" s="31">
        <v>0</v>
      </c>
      <c r="D25" s="31">
        <v>0</v>
      </c>
    </row>
    <row r="26" spans="1:7" ht="16.5" customHeight="1" x14ac:dyDescent="0.25">
      <c r="A26" s="52" t="s">
        <v>5</v>
      </c>
      <c r="B26" s="28" t="s">
        <v>2</v>
      </c>
      <c r="C26" s="32">
        <v>159325</v>
      </c>
      <c r="D26" s="32">
        <v>108095</v>
      </c>
      <c r="F26" s="2"/>
      <c r="G26" s="2"/>
    </row>
    <row r="27" spans="1:7" ht="16.5" customHeight="1" x14ac:dyDescent="0.25">
      <c r="A27" s="49"/>
      <c r="B27" s="29" t="s">
        <v>3</v>
      </c>
      <c r="C27" s="32">
        <v>159325</v>
      </c>
      <c r="D27" s="32">
        <v>108095</v>
      </c>
      <c r="F27" s="5"/>
      <c r="G27" s="2"/>
    </row>
    <row r="28" spans="1:7" ht="84.75" customHeight="1" x14ac:dyDescent="0.25">
      <c r="A28" s="50"/>
      <c r="B28" s="27" t="s">
        <v>39</v>
      </c>
      <c r="C28" s="12">
        <v>2</v>
      </c>
      <c r="D28" s="13">
        <v>3</v>
      </c>
    </row>
    <row r="29" spans="1:7" ht="86.25" customHeight="1" x14ac:dyDescent="0.25">
      <c r="A29" s="47" t="s">
        <v>47</v>
      </c>
      <c r="B29" s="33"/>
      <c r="C29" s="31">
        <v>93800</v>
      </c>
      <c r="D29" s="31">
        <v>0</v>
      </c>
    </row>
    <row r="30" spans="1:7" ht="95.25" customHeight="1" x14ac:dyDescent="0.25">
      <c r="A30" s="47" t="s">
        <v>45</v>
      </c>
      <c r="B30" s="33"/>
      <c r="C30" s="31">
        <v>28025</v>
      </c>
      <c r="D30" s="31">
        <v>28025</v>
      </c>
    </row>
    <row r="31" spans="1:7" ht="57" hidden="1" customHeight="1" x14ac:dyDescent="0.25">
      <c r="A31" s="30" t="s">
        <v>14</v>
      </c>
      <c r="B31" s="33"/>
      <c r="C31" s="31">
        <v>0</v>
      </c>
      <c r="D31" s="31">
        <v>0</v>
      </c>
    </row>
    <row r="32" spans="1:7" ht="83.25" customHeight="1" x14ac:dyDescent="0.25">
      <c r="A32" s="47" t="s">
        <v>46</v>
      </c>
      <c r="B32" s="33"/>
      <c r="C32" s="31">
        <v>37500</v>
      </c>
      <c r="D32" s="31">
        <v>80070</v>
      </c>
    </row>
    <row r="33" spans="1:7" ht="28.5" customHeight="1" x14ac:dyDescent="0.25">
      <c r="A33" s="52" t="s">
        <v>6</v>
      </c>
      <c r="B33" s="28" t="s">
        <v>2</v>
      </c>
      <c r="C33" s="34">
        <f>C34</f>
        <v>0</v>
      </c>
      <c r="D33" s="35">
        <f>D34</f>
        <v>0</v>
      </c>
      <c r="F33" s="2"/>
      <c r="G33" s="2"/>
    </row>
    <row r="34" spans="1:7" ht="30.75" customHeight="1" x14ac:dyDescent="0.25">
      <c r="A34" s="49"/>
      <c r="B34" s="29" t="s">
        <v>3</v>
      </c>
      <c r="C34" s="34">
        <v>0</v>
      </c>
      <c r="D34" s="35">
        <v>0</v>
      </c>
      <c r="F34" s="2"/>
      <c r="G34" s="6"/>
    </row>
    <row r="35" spans="1:7" ht="86.25" customHeight="1" x14ac:dyDescent="0.25">
      <c r="A35" s="49"/>
      <c r="B35" s="26" t="s">
        <v>34</v>
      </c>
      <c r="C35" s="12">
        <v>0</v>
      </c>
      <c r="D35" s="13">
        <v>1</v>
      </c>
    </row>
    <row r="36" spans="1:7" ht="65.25" hidden="1" customHeight="1" x14ac:dyDescent="0.25">
      <c r="A36" s="30" t="s">
        <v>15</v>
      </c>
      <c r="B36" s="23"/>
      <c r="C36" s="31">
        <v>0</v>
      </c>
      <c r="D36" s="31">
        <v>0</v>
      </c>
    </row>
    <row r="37" spans="1:7" ht="66" hidden="1" customHeight="1" x14ac:dyDescent="0.25">
      <c r="A37" s="30" t="s">
        <v>16</v>
      </c>
      <c r="B37" s="23"/>
      <c r="C37" s="31">
        <v>0</v>
      </c>
      <c r="D37" s="31">
        <v>0</v>
      </c>
    </row>
    <row r="38" spans="1:7" ht="30.75" hidden="1" customHeight="1" x14ac:dyDescent="0.25">
      <c r="A38" s="30" t="s">
        <v>17</v>
      </c>
      <c r="B38" s="23"/>
      <c r="C38" s="31">
        <v>0</v>
      </c>
      <c r="D38" s="31">
        <v>0</v>
      </c>
    </row>
    <row r="39" spans="1:7" ht="22.5" customHeight="1" x14ac:dyDescent="0.25">
      <c r="A39" s="49" t="s">
        <v>27</v>
      </c>
      <c r="B39" s="36" t="s">
        <v>2</v>
      </c>
      <c r="C39" s="37">
        <f>C40</f>
        <v>56050</v>
      </c>
      <c r="D39" s="38">
        <f>D40</f>
        <v>37030</v>
      </c>
      <c r="F39" s="2"/>
      <c r="G39" s="2"/>
    </row>
    <row r="40" spans="1:7" ht="22.5" customHeight="1" x14ac:dyDescent="0.25">
      <c r="A40" s="49"/>
      <c r="B40" s="25" t="s">
        <v>3</v>
      </c>
      <c r="C40" s="31">
        <f>C44+C50</f>
        <v>56050</v>
      </c>
      <c r="D40" s="39">
        <f>D44+D50</f>
        <v>37030</v>
      </c>
      <c r="F40" s="4"/>
      <c r="G40" s="2"/>
    </row>
    <row r="41" spans="1:7" ht="86.25" customHeight="1" thickBot="1" x14ac:dyDescent="0.3">
      <c r="A41" s="49"/>
      <c r="B41" s="40" t="s">
        <v>40</v>
      </c>
      <c r="C41" s="12">
        <v>1</v>
      </c>
      <c r="D41" s="13">
        <v>1</v>
      </c>
    </row>
    <row r="42" spans="1:7" ht="91.5" customHeight="1" x14ac:dyDescent="0.25">
      <c r="A42" s="50"/>
      <c r="B42" s="33" t="s">
        <v>41</v>
      </c>
      <c r="C42" s="12">
        <v>1</v>
      </c>
      <c r="D42" s="13">
        <v>1</v>
      </c>
    </row>
    <row r="43" spans="1:7" ht="24" customHeight="1" x14ac:dyDescent="0.25">
      <c r="A43" s="52" t="s">
        <v>8</v>
      </c>
      <c r="B43" s="28" t="s">
        <v>2</v>
      </c>
      <c r="C43" s="31">
        <v>28025</v>
      </c>
      <c r="D43" s="39">
        <v>28025</v>
      </c>
      <c r="F43" s="2"/>
      <c r="G43" s="2"/>
    </row>
    <row r="44" spans="1:7" ht="24" customHeight="1" x14ac:dyDescent="0.25">
      <c r="A44" s="49"/>
      <c r="B44" s="29" t="s">
        <v>3</v>
      </c>
      <c r="C44" s="31">
        <v>28025</v>
      </c>
      <c r="D44" s="39">
        <v>28025</v>
      </c>
      <c r="F44" s="3"/>
      <c r="G44" s="2"/>
    </row>
    <row r="45" spans="1:7" ht="81" customHeight="1" x14ac:dyDescent="0.25">
      <c r="A45" s="50"/>
      <c r="B45" s="23" t="s">
        <v>35</v>
      </c>
      <c r="C45" s="12">
        <v>1</v>
      </c>
      <c r="D45" s="12">
        <v>1</v>
      </c>
    </row>
    <row r="46" spans="1:7" ht="59.25" customHeight="1" x14ac:dyDescent="0.25">
      <c r="A46" s="47" t="s">
        <v>18</v>
      </c>
      <c r="B46" s="41"/>
      <c r="C46" s="31">
        <v>28025</v>
      </c>
      <c r="D46" s="31">
        <v>28025</v>
      </c>
    </row>
    <row r="47" spans="1:7" ht="63" hidden="1" customHeight="1" x14ac:dyDescent="0.25">
      <c r="A47" s="30" t="s">
        <v>19</v>
      </c>
      <c r="B47" s="41"/>
      <c r="C47" s="31">
        <v>0</v>
      </c>
      <c r="D47" s="31">
        <v>0</v>
      </c>
    </row>
    <row r="48" spans="1:7" ht="53.25" hidden="1" customHeight="1" x14ac:dyDescent="0.25">
      <c r="A48" s="30" t="s">
        <v>20</v>
      </c>
      <c r="B48" s="41"/>
      <c r="C48" s="31">
        <v>0</v>
      </c>
      <c r="D48" s="31">
        <v>0</v>
      </c>
    </row>
    <row r="49" spans="1:7" ht="27" customHeight="1" x14ac:dyDescent="0.25">
      <c r="A49" s="52" t="s">
        <v>9</v>
      </c>
      <c r="B49" s="28" t="s">
        <v>2</v>
      </c>
      <c r="C49" s="31">
        <f>C50</f>
        <v>28025</v>
      </c>
      <c r="D49" s="39">
        <f>D50</f>
        <v>9005</v>
      </c>
    </row>
    <row r="50" spans="1:7" ht="27" customHeight="1" x14ac:dyDescent="0.25">
      <c r="A50" s="49"/>
      <c r="B50" s="29" t="s">
        <v>3</v>
      </c>
      <c r="C50" s="31">
        <v>28025</v>
      </c>
      <c r="D50" s="39">
        <v>9005</v>
      </c>
    </row>
    <row r="51" spans="1:7" ht="87.75" customHeight="1" x14ac:dyDescent="0.25">
      <c r="A51" s="50"/>
      <c r="B51" s="26" t="s">
        <v>36</v>
      </c>
      <c r="C51" s="12">
        <v>1</v>
      </c>
      <c r="D51" s="13">
        <v>1</v>
      </c>
      <c r="F51" s="9"/>
    </row>
    <row r="52" spans="1:7" ht="60" customHeight="1" x14ac:dyDescent="0.25">
      <c r="A52" s="47" t="s">
        <v>21</v>
      </c>
      <c r="B52" s="23"/>
      <c r="C52" s="31">
        <v>28025</v>
      </c>
      <c r="D52" s="31">
        <v>9005</v>
      </c>
      <c r="F52" s="9"/>
    </row>
    <row r="53" spans="1:7" ht="57" hidden="1" customHeight="1" x14ac:dyDescent="0.25">
      <c r="A53" s="30" t="s">
        <v>22</v>
      </c>
      <c r="B53" s="23"/>
      <c r="C53" s="31">
        <v>0</v>
      </c>
      <c r="D53" s="31">
        <v>0</v>
      </c>
      <c r="F53" s="9"/>
    </row>
    <row r="54" spans="1:7" ht="45.75" hidden="1" customHeight="1" x14ac:dyDescent="0.25">
      <c r="A54" s="30" t="s">
        <v>23</v>
      </c>
      <c r="B54" s="23"/>
      <c r="C54" s="31">
        <v>0</v>
      </c>
      <c r="D54" s="31">
        <v>0</v>
      </c>
      <c r="F54" s="9"/>
    </row>
    <row r="55" spans="1:7" ht="21.75" customHeight="1" x14ac:dyDescent="0.25">
      <c r="A55" s="49" t="s">
        <v>28</v>
      </c>
      <c r="B55" s="36" t="s">
        <v>2</v>
      </c>
      <c r="C55" s="42">
        <f>C56</f>
        <v>200000</v>
      </c>
      <c r="D55" s="43">
        <f>D56</f>
        <v>400000</v>
      </c>
      <c r="F55" s="2"/>
      <c r="G55" s="8"/>
    </row>
    <row r="56" spans="1:7" ht="27.75" customHeight="1" x14ac:dyDescent="0.3">
      <c r="A56" s="49"/>
      <c r="B56" s="25" t="s">
        <v>3</v>
      </c>
      <c r="C56" s="21">
        <f>C59</f>
        <v>200000</v>
      </c>
      <c r="D56" s="22">
        <f>D59</f>
        <v>400000</v>
      </c>
      <c r="F56" s="7"/>
      <c r="G56" s="8"/>
    </row>
    <row r="57" spans="1:7" ht="113.25" customHeight="1" x14ac:dyDescent="0.25">
      <c r="A57" s="50"/>
      <c r="B57" s="27" t="s">
        <v>42</v>
      </c>
      <c r="C57" s="12">
        <v>2</v>
      </c>
      <c r="D57" s="13">
        <v>4</v>
      </c>
    </row>
    <row r="58" spans="1:7" ht="15.75" customHeight="1" x14ac:dyDescent="0.25">
      <c r="A58" s="55" t="s">
        <v>10</v>
      </c>
      <c r="B58" s="44" t="s">
        <v>2</v>
      </c>
      <c r="C58" s="45">
        <f>C59</f>
        <v>200000</v>
      </c>
      <c r="D58" s="46">
        <f>D59</f>
        <v>400000</v>
      </c>
      <c r="F58" s="2"/>
      <c r="G58" s="2"/>
    </row>
    <row r="59" spans="1:7" ht="20.25" x14ac:dyDescent="0.25">
      <c r="A59" s="55"/>
      <c r="B59" s="29" t="s">
        <v>3</v>
      </c>
      <c r="C59" s="34">
        <v>200000</v>
      </c>
      <c r="D59" s="35">
        <v>400000</v>
      </c>
      <c r="F59" s="2"/>
      <c r="G59" s="6"/>
    </row>
    <row r="60" spans="1:7" ht="117.75" customHeight="1" x14ac:dyDescent="0.25">
      <c r="A60" s="55"/>
      <c r="B60" s="23" t="s">
        <v>37</v>
      </c>
      <c r="C60" s="12">
        <v>2</v>
      </c>
      <c r="D60" s="13">
        <v>4</v>
      </c>
    </row>
    <row r="61" spans="1:7" ht="149.25" customHeight="1" x14ac:dyDescent="0.25">
      <c r="A61" s="47" t="s">
        <v>24</v>
      </c>
      <c r="B61" s="23"/>
      <c r="C61" s="31">
        <v>200000</v>
      </c>
      <c r="D61" s="39">
        <v>400000</v>
      </c>
    </row>
    <row r="62" spans="1:7" ht="21" x14ac:dyDescent="0.35">
      <c r="A62" s="11"/>
      <c r="B62" s="11"/>
      <c r="C62" s="11"/>
      <c r="D62" s="11"/>
    </row>
    <row r="63" spans="1:7" ht="18.75" customHeight="1" x14ac:dyDescent="0.35">
      <c r="A63" s="53" t="s">
        <v>49</v>
      </c>
      <c r="B63" s="53"/>
      <c r="C63" s="48"/>
      <c r="D63" s="54" t="s">
        <v>50</v>
      </c>
    </row>
    <row r="64" spans="1:7" ht="18.75" customHeight="1" x14ac:dyDescent="0.35">
      <c r="A64" s="53"/>
      <c r="B64" s="53"/>
      <c r="C64" s="48"/>
      <c r="D64" s="54"/>
    </row>
  </sheetData>
  <mergeCells count="17">
    <mergeCell ref="A9:A13"/>
    <mergeCell ref="A33:A35"/>
    <mergeCell ref="A19:A21"/>
    <mergeCell ref="A39:A42"/>
    <mergeCell ref="A43:A45"/>
    <mergeCell ref="C3:D3"/>
    <mergeCell ref="A6:A7"/>
    <mergeCell ref="B6:B7"/>
    <mergeCell ref="A4:D4"/>
    <mergeCell ref="C6:D6"/>
    <mergeCell ref="A55:A57"/>
    <mergeCell ref="A14:A18"/>
    <mergeCell ref="A26:A28"/>
    <mergeCell ref="A63:B64"/>
    <mergeCell ref="D63:D64"/>
    <mergeCell ref="A49:A51"/>
    <mergeCell ref="A58:A60"/>
  </mergeCells>
  <pageMargins left="0.7" right="0.7" top="0.75" bottom="0.75" header="0.3" footer="0.3"/>
  <pageSetup paperSize="9" scale="39" fitToHeight="0" orientation="portrait" r:id="rId1"/>
  <rowBreaks count="1" manualBreakCount="1">
    <brk id="38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 1</vt:lpstr>
      <vt:lpstr>'Таблица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Кадач Наталья Евгеньевна</cp:lastModifiedBy>
  <cp:lastPrinted>2024-03-18T03:10:42Z</cp:lastPrinted>
  <dcterms:created xsi:type="dcterms:W3CDTF">2020-01-22T05:09:04Z</dcterms:created>
  <dcterms:modified xsi:type="dcterms:W3CDTF">2024-03-18T03:10:43Z</dcterms:modified>
</cp:coreProperties>
</file>