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chetskaya\Desktop\МОИ ДОКУМЕНТЫ КАТЯ\Муниципальная программа\ОТЧЕТЫ\2024\"/>
    </mc:Choice>
  </mc:AlternateContent>
  <xr:revisionPtr revIDLastSave="0" documentId="13_ncr:1_{D89FEE60-7739-457F-9B64-2292F0D29D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Лист1!$A$1:$D$71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6" i="1"/>
  <c r="C6" i="1" l="1"/>
  <c r="C57" i="1"/>
  <c r="C56" i="1"/>
  <c r="C7" i="1"/>
  <c r="D42" i="1" l="1"/>
  <c r="D55" i="1" l="1"/>
  <c r="D51" i="1"/>
  <c r="C55" i="1" l="1"/>
  <c r="C51" i="1"/>
  <c r="C46" i="1"/>
  <c r="C38" i="1"/>
  <c r="C34" i="1"/>
  <c r="C30" i="1"/>
  <c r="C26" i="1"/>
  <c r="C22" i="1"/>
  <c r="C14" i="1" l="1"/>
  <c r="D46" i="1"/>
  <c r="D38" i="1"/>
  <c r="D30" i="1"/>
  <c r="D26" i="1" l="1"/>
  <c r="D22" i="1" l="1"/>
  <c r="D34" i="1"/>
  <c r="D14" i="1" l="1"/>
</calcChain>
</file>

<file path=xl/sharedStrings.xml><?xml version="1.0" encoding="utf-8"?>
<sst xmlns="http://schemas.openxmlformats.org/spreadsheetml/2006/main" count="97" uniqueCount="47">
  <si>
    <t>Наименование программы, подпрограммы,  основного мероприятия, мероприятия, проекта</t>
  </si>
  <si>
    <t>Источники финансирования / Наименование целевого показателя</t>
  </si>
  <si>
    <t>Предусмотренный объем финансирования (тыс. руб.) / Значение целевого показателя</t>
  </si>
  <si>
    <t>Всего</t>
  </si>
  <si>
    <t>Бюджет города</t>
  </si>
  <si>
    <t>Областной бюджет</t>
  </si>
  <si>
    <t>Основное мероприятие 1.1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</si>
  <si>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</si>
  <si>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2.1 Предоставление субсидии СОНКО на реализацию социально значимых проектов</t>
  </si>
  <si>
    <r>
      <rPr>
        <i/>
        <sz val="11"/>
        <color theme="1"/>
        <rFont val="Times New Roman"/>
        <family val="1"/>
        <charset val="204"/>
      </rPr>
      <t xml:space="preserve">Целевой показатель 1.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Доля граждан, получивших меры социальной поддержки от общего количества получателей мер социальной поддержки, средства на выплату которых предусмотрены бюджетом города на текущий финансовый год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</si>
  <si>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Доля Почетных граждан города Усолье-Сибирское, получивших финансовую поддержку, в общей численности граждан, имеющих на это право и обратившихся за получением данной меры социальной поддержки 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</si>
  <si>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Доля Почетных граждан города Усолье-Сибирское, получивших финансовую поддержку, в общей численности граждан, имеющих на это право и обратившихся за получением данной меры социальной поддержки  (%)</t>
    </r>
  </si>
  <si>
    <t>Целевой показатель 1.                                                        Количество СОНКО, получивших финансовую поддержку на реализацию социально значимых проектов (ед.)</t>
  </si>
  <si>
    <t>Целевой показатель 2.                                                           Количество СОНКО, получивших финансовую поддержку на частичное или полное возмещение затрат по содержанию, техническому обслуживанию помещения, оплате коммунальных услуг и услуг связи (ед.)</t>
  </si>
  <si>
    <r>
      <rPr>
        <i/>
        <sz val="11"/>
        <color theme="1"/>
        <rFont val="Times New Roman"/>
        <family val="1"/>
        <charset val="204"/>
      </rPr>
      <t xml:space="preserve">Целевой показатель 2.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Количество СОНКО, получивших финансовую поддержку на частичное или полное возмещение затрат по содержанию, техническому обслуживанию помещения, оплате коммунальных услуг и услуг связи (ед.)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</si>
  <si>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</t>
    </r>
    <r>
      <rPr>
        <sz val="11"/>
        <color theme="1"/>
        <rFont val="Times New Roman"/>
        <family val="1"/>
        <charset val="204"/>
      </rPr>
      <t xml:space="preserve">                                                     Количество СОНКО, получивших финансовую поддержку на реализацию социально значимых проектов (ед.)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</si>
  <si>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Количество СОНКО, получивших финансовую поддержку  (ед)</t>
    </r>
  </si>
  <si>
    <t>Основное мероприятие 2.2 Основное мероприятие 2. Предоставление субсидий СОНКО,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</si>
  <si>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</si>
  <si>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 xml:space="preserve">Мэр города </t>
  </si>
  <si>
    <t>М.В. Торопкин</t>
  </si>
  <si>
    <t>Таблица 1  к Приложению 3</t>
  </si>
  <si>
    <t>Основное мероприятие 1.5. Ежемесячная социальная стипендия гражданам, поступившим по целевому набору в ВУЗы (медицинской, педагогической направленности)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</si>
  <si>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</si>
  <si>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 xml:space="preserve">  -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</si>
  <si>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</si>
  <si>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-</t>
  </si>
  <si>
    <r>
      <rPr>
        <i/>
        <sz val="11"/>
        <color theme="1"/>
        <rFont val="Times New Roman"/>
        <family val="1"/>
        <charset val="204"/>
      </rPr>
      <t xml:space="preserve">Целевой показатель 4 </t>
    </r>
    <r>
      <rPr>
        <sz val="11"/>
        <color theme="1"/>
        <rFont val="Times New Roman"/>
        <family val="1"/>
        <charset val="204"/>
      </rPr>
      <t xml:space="preserve">                                                       Количество граждан, поступивших по целевому набору в ВУЗы (медицинский, педагогический направленности) и получающих ежемесячную социальную стипендию, (человек)</t>
    </r>
  </si>
  <si>
    <r>
      <rPr>
        <i/>
        <sz val="11"/>
        <color theme="1"/>
        <rFont val="Times New Roman"/>
        <family val="1"/>
        <charset val="204"/>
      </rPr>
      <t>Целевой показатель 5</t>
    </r>
    <r>
      <rPr>
        <sz val="11"/>
        <color theme="1"/>
        <rFont val="Times New Roman"/>
        <family val="1"/>
        <charset val="204"/>
      </rPr>
      <t xml:space="preserve">                                                       Количество обучающихся в общеобразовательных учреждениях и учреждениях средне-профессионального образования, находящихся на территории муниципального образования "город Усолье-Сибирское», и детей муниципальных бюджетных дошкольных образовательных учреждениях из семей граждан, призванных на военную службу по мобилизации Вооруженные  Силы Российской Федерации, получившим адресную помощь.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</si>
  <si>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2.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Доля Почетных граждан города Усолье-Сибирское, получивших финансовую поддержку, в общей численности граждан, имеющих на это право и обратившихся за получением данной меры социальной поддержки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</si>
  <si>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  </t>
    </r>
    <r>
      <rPr>
        <sz val="11"/>
        <color theme="1"/>
        <rFont val="Times New Roman"/>
        <family val="1"/>
        <charset val="204"/>
      </rPr>
      <t xml:space="preserve">                                                      Доля граждан, получивших меры социальной поддержки на организацию похорон родственников либо близких лиц, являющихся Почетными гражданами города, в общей численности граждан, имеющих на это право и обратившихся за получением данной меры социальной поддержки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</si>
  <si>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4.   </t>
    </r>
    <r>
      <rPr>
        <sz val="11"/>
        <color theme="1"/>
        <rFont val="Times New Roman"/>
        <family val="1"/>
        <charset val="204"/>
      </rPr>
      <t xml:space="preserve">                                                      Количество граждан, поступивших по целевому набору в ВУЗы (медицинской, педагогической направленности) и получающих ежемесячную социальную стипендию (ед)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</si>
  <si>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5.   </t>
    </r>
    <r>
      <rPr>
        <sz val="11"/>
        <color theme="1"/>
        <rFont val="Times New Roman"/>
        <family val="1"/>
        <charset val="204"/>
      </rPr>
      <t xml:space="preserve">                                                      Количество обучающихся в общеобразовательных учреждениях и учреждениях средне-профессионального образования, находящихся на территории муниципального образования "город Усолье-Сибирское», и детей муниципальных бюджетных дошкольных образовательных учреждениях из семей граждан, призванных на военную службу по мобилизации Вооруженные  Силы Российской Федерации, получившим адресную помощь.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</si>
  <si>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3.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Доля граждан, получивших меры социальной поддержки на организацию похорон родственников либо близких лиц, являющихся Почетными гражданами города, в общей численности граждан, имеющих на это право и обратившихся за получением данной меры социальной поддержки(%)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</si>
  <si>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Доля лиц, замещавших должности муниципальной службы в органах местного самоуправления города Усолье-Сибирское, получивших меры социальной поддержки в виде пенсии за выслугу лет, в общей численности граждан, имеющих на это право и обратившихся за получением данной меры социальной поддержки  (%)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</si>
  <si>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 1. 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        Доля лиц, замещавших должности муниципальной службы в органах местного самоуправления города Усолье-Сибирское, получивших меры социальной поддержки в виде пенсии за выслугу лет, в общей численности граждан, имеющих на это право и обратившихся за получением данной меры социальной поддержки (%)</t>
    </r>
  </si>
  <si>
    <t xml:space="preserve">Основное мероприятие 2.3. Проведение социально значимых мероприятий, направленных на активизацию деятельности СОНКО                           </t>
  </si>
  <si>
    <t>Подпрограмма 3 «Поддержка семей участников специальной военной операции» на 2023 год</t>
  </si>
  <si>
    <r>
      <rPr>
        <i/>
        <sz val="11"/>
        <color theme="1"/>
        <rFont val="Times New Roman"/>
        <family val="1"/>
        <charset val="204"/>
      </rPr>
      <t xml:space="preserve">Целевой показатель 1.   </t>
    </r>
    <r>
      <rPr>
        <sz val="11"/>
        <color theme="1"/>
        <rFont val="Times New Roman"/>
        <family val="1"/>
        <charset val="204"/>
      </rPr>
      <t xml:space="preserve">                                                     Количество обучающихся в общеобразовательных учреждениях и учреждениях средне-профессионального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операции, получивших адресную помощь</t>
    </r>
  </si>
  <si>
    <t xml:space="preserve">Основное мероприятие 3.2. Оказание адресной помощи семьям участников специальной военной операции </t>
  </si>
  <si>
    <r>
      <t xml:space="preserve">Редакция программы                                              от </t>
    </r>
    <r>
      <rPr>
        <u/>
        <sz val="11"/>
        <color theme="1"/>
        <rFont val="Times New Roman"/>
        <family val="1"/>
        <charset val="204"/>
      </rPr>
      <t>02.02.2023 № 258-па</t>
    </r>
    <r>
      <rPr>
        <sz val="11"/>
        <color theme="1"/>
        <rFont val="Times New Roman"/>
        <family val="1"/>
        <charset val="204"/>
      </rPr>
      <t xml:space="preserve">
(на начало отчетного периода)</t>
    </r>
  </si>
  <si>
    <r>
      <t xml:space="preserve">Информация об изменениях объемов финансирования и целевых показателей муниципальной программы города Усолье-Сибирское                                                                                                                         "Социальная поддержка населения и социально ориентированных некоммерческих организаций города Усолье-Сибирское" на 2019-2026 годы 
</t>
    </r>
    <r>
      <rPr>
        <b/>
        <u/>
        <sz val="11"/>
        <color theme="1"/>
        <rFont val="Times New Roman"/>
        <family val="1"/>
        <charset val="204"/>
      </rPr>
      <t>за  2023 год</t>
    </r>
  </si>
  <si>
    <t>Муниципальная программа города Усолье-Сибирское "Социальная поддержка населения и социально ориентированных некоммерческих организаций города Усолье-Сибирское» на 2019-2026 годы</t>
  </si>
  <si>
    <t>Подпрограмма 2 "Поддержка социально ориентированных некоммерческих организаций 
города Усолье-Сибирское» на 2019-2026 годы</t>
  </si>
  <si>
    <t xml:space="preserve">Подпрограмма 1 "Социальная поддержка отдельных категорий граждан города Усолье-Сибирское" на 2019-2026 годы
</t>
  </si>
  <si>
    <r>
      <t xml:space="preserve">Редакция программы                                      от </t>
    </r>
    <r>
      <rPr>
        <u/>
        <sz val="11"/>
        <color theme="1"/>
        <rFont val="Times New Roman"/>
        <family val="1"/>
        <charset val="204"/>
      </rPr>
      <t>11.01.2024 № 52-па</t>
    </r>
    <r>
      <rPr>
        <sz val="11"/>
        <color theme="1"/>
        <rFont val="Times New Roman"/>
        <family val="1"/>
        <charset val="204"/>
      </rPr>
      <t xml:space="preserve">
(на конец отчетного периода)</t>
    </r>
  </si>
  <si>
    <r>
      <rPr>
        <i/>
        <sz val="11"/>
        <color theme="1"/>
        <rFont val="Times New Roman"/>
        <family val="1"/>
        <charset val="204"/>
      </rPr>
      <t xml:space="preserve">Целевой показатель3.  </t>
    </r>
    <r>
      <rPr>
        <sz val="11"/>
        <color theme="1"/>
        <rFont val="Times New Roman"/>
        <family val="1"/>
        <charset val="204"/>
      </rPr>
      <t xml:space="preserve">                                                         Доля семей участников специальной военной операции, получающих адресную помощь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</si>
</sst>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#,##0.0;[Red]#,##0.0"/>
  </numFmts>
  <fonts count="8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right" vertical="center" wrapText="1"/>
    </xf>
    <xf numFmtId="0" fontId="4" fillId="0" borderId="15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4" fillId="0" borderId="11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wrapText="1"/>
    </xf>
    <xf numFmtId="0" fontId="2" fillId="0" borderId="12" xfId="0" applyFont="1" applyBorder="1" applyAlignment="1">
      <alignment horizontal="center" vertical="center" wrapText="1"/>
    </xf>
    <xf numFmtId="4" fontId="2" fillId="0" borderId="0" xfId="0" applyNumberFormat="1" applyFont="1" applyAlignment="1">
      <alignment wrapText="1"/>
    </xf>
    <xf numFmtId="0" fontId="0" fillId="0" borderId="8" xfId="0" applyBorder="1" applyAlignment="1">
      <alignment wrapText="1"/>
    </xf>
    <xf numFmtId="0" fontId="4" fillId="0" borderId="0" xfId="0" applyFont="1" applyAlignment="1">
      <alignment wrapText="1"/>
    </xf>
    <xf numFmtId="0" fontId="0" fillId="0" borderId="14" xfId="0" applyBorder="1" applyAlignment="1">
      <alignment wrapText="1"/>
    </xf>
    <xf numFmtId="4" fontId="4" fillId="0" borderId="0" xfId="0" applyNumberFormat="1" applyFont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7" fillId="0" borderId="0" xfId="0" applyFont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165" fontId="2" fillId="0" borderId="20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12" xfId="0" applyNumberFormat="1" applyFont="1" applyBorder="1" applyAlignment="1">
      <alignment horizontal="center" vertical="center" wrapText="1"/>
    </xf>
    <xf numFmtId="165" fontId="2" fillId="0" borderId="21" xfId="0" applyNumberFormat="1" applyFont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2" fillId="0" borderId="13" xfId="0" applyNumberFormat="1" applyFont="1" applyBorder="1" applyAlignment="1">
      <alignment horizontal="center" vertical="center" wrapText="1"/>
    </xf>
    <xf numFmtId="165" fontId="4" fillId="0" borderId="1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165" fontId="2" fillId="0" borderId="18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1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5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2" fillId="0" borderId="8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1" fillId="0" borderId="0" xfId="0" applyFont="1" applyAlignment="1">
      <alignment horizontal="right" wrapText="1"/>
    </xf>
    <xf numFmtId="0" fontId="2" fillId="0" borderId="10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"/>
  <sheetViews>
    <sheetView tabSelected="1" view="pageBreakPreview" topLeftCell="A58" zoomScale="80" zoomScaleNormal="80" zoomScaleSheetLayoutView="80" workbookViewId="0">
      <selection activeCell="D67" sqref="D67"/>
    </sheetView>
  </sheetViews>
  <sheetFormatPr defaultColWidth="8.88671875" defaultRowHeight="14.4" x14ac:dyDescent="0.3"/>
  <cols>
    <col min="1" max="1" width="47" style="13" customWidth="1"/>
    <col min="2" max="2" width="59.44140625" style="13" customWidth="1"/>
    <col min="3" max="3" width="28.6640625" style="40" customWidth="1"/>
    <col min="4" max="4" width="32.5546875" style="40" customWidth="1"/>
    <col min="5" max="5" width="8.88671875" style="13"/>
    <col min="6" max="7" width="21.33203125" style="13" customWidth="1"/>
    <col min="8" max="16384" width="8.88671875" style="13"/>
  </cols>
  <sheetData>
    <row r="1" spans="1:7" ht="21" customHeight="1" x14ac:dyDescent="0.3">
      <c r="C1" s="59" t="s">
        <v>21</v>
      </c>
      <c r="D1" s="59"/>
    </row>
    <row r="2" spans="1:7" ht="66.75" customHeight="1" thickBot="1" x14ac:dyDescent="0.35">
      <c r="A2" s="67" t="s">
        <v>41</v>
      </c>
      <c r="B2" s="67"/>
      <c r="C2" s="67"/>
      <c r="D2" s="67"/>
    </row>
    <row r="3" spans="1:7" ht="32.25" customHeight="1" x14ac:dyDescent="0.3">
      <c r="A3" s="63" t="s">
        <v>0</v>
      </c>
      <c r="B3" s="65" t="s">
        <v>1</v>
      </c>
      <c r="C3" s="68" t="s">
        <v>2</v>
      </c>
      <c r="D3" s="68"/>
    </row>
    <row r="4" spans="1:7" ht="84" customHeight="1" x14ac:dyDescent="0.3">
      <c r="A4" s="64"/>
      <c r="B4" s="66"/>
      <c r="C4" s="3" t="s">
        <v>40</v>
      </c>
      <c r="D4" s="9" t="s">
        <v>45</v>
      </c>
    </row>
    <row r="5" spans="1:7" ht="15" thickBot="1" x14ac:dyDescent="0.35">
      <c r="A5" s="14">
        <v>1</v>
      </c>
      <c r="B5" s="15">
        <v>2</v>
      </c>
      <c r="C5" s="15">
        <v>3</v>
      </c>
      <c r="D5" s="15">
        <v>4</v>
      </c>
    </row>
    <row r="6" spans="1:7" ht="22.5" customHeight="1" thickBot="1" x14ac:dyDescent="0.35">
      <c r="A6" s="60" t="s">
        <v>42</v>
      </c>
      <c r="B6" s="16" t="s">
        <v>3</v>
      </c>
      <c r="C6" s="41">
        <f>SUM(C12,C44)</f>
        <v>7187.9000000000005</v>
      </c>
      <c r="D6" s="29">
        <f>SUM(D12+D44+D60)</f>
        <v>8001.5800000000008</v>
      </c>
      <c r="F6" s="17"/>
      <c r="G6" s="17"/>
    </row>
    <row r="7" spans="1:7" ht="22.5" customHeight="1" x14ac:dyDescent="0.3">
      <c r="A7" s="56"/>
      <c r="B7" s="4" t="s">
        <v>4</v>
      </c>
      <c r="C7" s="42">
        <f>SUM(C13,C45)</f>
        <v>7187.9000000000005</v>
      </c>
      <c r="D7" s="29">
        <f>SUM(D13+D45+D61)</f>
        <v>8001.5800000000008</v>
      </c>
      <c r="F7" s="17"/>
      <c r="G7" s="17"/>
    </row>
    <row r="8" spans="1:7" ht="22.5" customHeight="1" x14ac:dyDescent="0.3">
      <c r="A8" s="56"/>
      <c r="B8" s="4" t="s">
        <v>5</v>
      </c>
      <c r="C8" s="42">
        <v>0</v>
      </c>
      <c r="D8" s="30">
        <v>0</v>
      </c>
      <c r="F8" s="17"/>
      <c r="G8" s="17"/>
    </row>
    <row r="9" spans="1:7" ht="70.8" customHeight="1" x14ac:dyDescent="0.3">
      <c r="A9" s="56"/>
      <c r="B9" s="5" t="s">
        <v>9</v>
      </c>
      <c r="C9" s="3">
        <v>100</v>
      </c>
      <c r="D9" s="3">
        <v>100</v>
      </c>
    </row>
    <row r="10" spans="1:7" ht="54.6" customHeight="1" x14ac:dyDescent="0.3">
      <c r="A10" s="56"/>
      <c r="B10" s="5" t="s">
        <v>16</v>
      </c>
      <c r="C10" s="3">
        <v>6</v>
      </c>
      <c r="D10" s="3">
        <v>12</v>
      </c>
    </row>
    <row r="11" spans="1:7" ht="54.6" customHeight="1" thickBot="1" x14ac:dyDescent="0.35">
      <c r="A11" s="56"/>
      <c r="B11" s="5" t="s">
        <v>46</v>
      </c>
      <c r="C11" s="3" t="s">
        <v>26</v>
      </c>
      <c r="D11" s="3">
        <v>100</v>
      </c>
    </row>
    <row r="12" spans="1:7" ht="21.75" customHeight="1" x14ac:dyDescent="0.3">
      <c r="A12" s="60" t="s">
        <v>44</v>
      </c>
      <c r="B12" s="18" t="s">
        <v>3</v>
      </c>
      <c r="C12" s="43">
        <v>6419.8</v>
      </c>
      <c r="D12" s="31">
        <v>6917.89</v>
      </c>
      <c r="F12" s="17"/>
      <c r="G12" s="17"/>
    </row>
    <row r="13" spans="1:7" ht="21.75" customHeight="1" x14ac:dyDescent="0.3">
      <c r="A13" s="56"/>
      <c r="B13" s="6" t="s">
        <v>4</v>
      </c>
      <c r="C13" s="42">
        <v>6419.8</v>
      </c>
      <c r="D13" s="32">
        <v>6917.89</v>
      </c>
      <c r="F13" s="19"/>
      <c r="G13" s="17"/>
    </row>
    <row r="14" spans="1:7" ht="21.75" customHeight="1" x14ac:dyDescent="0.3">
      <c r="A14" s="56"/>
      <c r="B14" s="6" t="s">
        <v>5</v>
      </c>
      <c r="C14" s="44">
        <f>C22+C34</f>
        <v>0</v>
      </c>
      <c r="D14" s="30">
        <f>D22+D34</f>
        <v>0</v>
      </c>
      <c r="F14" s="17"/>
      <c r="G14" s="17"/>
    </row>
    <row r="15" spans="1:7" ht="136.19999999999999" customHeight="1" x14ac:dyDescent="0.3">
      <c r="A15" s="56"/>
      <c r="B15" s="2" t="s">
        <v>34</v>
      </c>
      <c r="C15" s="3">
        <v>100</v>
      </c>
      <c r="D15" s="3">
        <v>100</v>
      </c>
    </row>
    <row r="16" spans="1:7" ht="76.95" customHeight="1" x14ac:dyDescent="0.3">
      <c r="A16" s="56"/>
      <c r="B16" s="2" t="s">
        <v>10</v>
      </c>
      <c r="C16" s="3">
        <v>100</v>
      </c>
      <c r="D16" s="3">
        <v>100</v>
      </c>
    </row>
    <row r="17" spans="1:7" ht="119.4" customHeight="1" x14ac:dyDescent="0.3">
      <c r="A17" s="56"/>
      <c r="B17" s="2" t="s">
        <v>33</v>
      </c>
      <c r="C17" s="9">
        <v>100</v>
      </c>
      <c r="D17" s="9">
        <v>100</v>
      </c>
    </row>
    <row r="18" spans="1:7" ht="78" customHeight="1" x14ac:dyDescent="0.3">
      <c r="A18" s="56"/>
      <c r="B18" s="2" t="s">
        <v>27</v>
      </c>
      <c r="C18" s="9">
        <v>57</v>
      </c>
      <c r="D18" s="9">
        <v>57</v>
      </c>
    </row>
    <row r="19" spans="1:7" ht="147.6" customHeight="1" x14ac:dyDescent="0.3">
      <c r="A19" s="56"/>
      <c r="B19" s="2" t="s">
        <v>28</v>
      </c>
      <c r="C19" s="9" t="s">
        <v>26</v>
      </c>
      <c r="D19" s="35" t="s">
        <v>26</v>
      </c>
    </row>
    <row r="20" spans="1:7" ht="24" customHeight="1" x14ac:dyDescent="0.3">
      <c r="A20" s="57" t="s">
        <v>6</v>
      </c>
      <c r="B20" s="1" t="s">
        <v>3</v>
      </c>
      <c r="C20" s="35">
        <v>4778.1859999999997</v>
      </c>
      <c r="D20" s="33">
        <v>5257.11</v>
      </c>
      <c r="F20" s="17"/>
      <c r="G20" s="17"/>
    </row>
    <row r="21" spans="1:7" ht="24" customHeight="1" x14ac:dyDescent="0.3">
      <c r="A21" s="58"/>
      <c r="B21" s="1" t="s">
        <v>4</v>
      </c>
      <c r="C21" s="35">
        <v>4778.1859999999997</v>
      </c>
      <c r="D21" s="33">
        <v>5257.11</v>
      </c>
      <c r="F21" s="17"/>
      <c r="G21" s="19"/>
    </row>
    <row r="22" spans="1:7" ht="24" customHeight="1" x14ac:dyDescent="0.3">
      <c r="A22" s="58"/>
      <c r="B22" s="1" t="s">
        <v>5</v>
      </c>
      <c r="C22" s="45">
        <f>F22/1000</f>
        <v>0</v>
      </c>
      <c r="D22" s="34">
        <f>G22/1000</f>
        <v>0</v>
      </c>
      <c r="F22" s="17"/>
      <c r="G22" s="17"/>
    </row>
    <row r="23" spans="1:7" ht="121.5" customHeight="1" x14ac:dyDescent="0.3">
      <c r="A23" s="20"/>
      <c r="B23" s="2" t="s">
        <v>35</v>
      </c>
      <c r="C23" s="9">
        <v>100</v>
      </c>
      <c r="D23" s="27">
        <v>100</v>
      </c>
    </row>
    <row r="24" spans="1:7" ht="24" customHeight="1" x14ac:dyDescent="0.3">
      <c r="A24" s="57" t="s">
        <v>7</v>
      </c>
      <c r="B24" s="1" t="s">
        <v>3</v>
      </c>
      <c r="C24" s="35">
        <v>1200</v>
      </c>
      <c r="D24" s="33">
        <v>1103.4829999999999</v>
      </c>
      <c r="F24" s="17"/>
      <c r="G24" s="17"/>
    </row>
    <row r="25" spans="1:7" ht="24" customHeight="1" x14ac:dyDescent="0.3">
      <c r="A25" s="58"/>
      <c r="B25" s="1" t="s">
        <v>4</v>
      </c>
      <c r="C25" s="35">
        <v>1200</v>
      </c>
      <c r="D25" s="33">
        <v>1103.4829999999999</v>
      </c>
      <c r="F25" s="17"/>
      <c r="G25" s="19"/>
    </row>
    <row r="26" spans="1:7" ht="24" customHeight="1" x14ac:dyDescent="0.3">
      <c r="A26" s="58"/>
      <c r="B26" s="1" t="s">
        <v>5</v>
      </c>
      <c r="C26" s="35">
        <f>F26/1000</f>
        <v>0</v>
      </c>
      <c r="D26" s="33">
        <f>G26/1000</f>
        <v>0</v>
      </c>
      <c r="F26" s="17"/>
      <c r="G26" s="17"/>
    </row>
    <row r="27" spans="1:7" ht="86.4" customHeight="1" x14ac:dyDescent="0.3">
      <c r="A27" s="20"/>
      <c r="B27" s="2" t="s">
        <v>11</v>
      </c>
      <c r="C27" s="9">
        <v>100</v>
      </c>
      <c r="D27" s="9">
        <v>100</v>
      </c>
    </row>
    <row r="28" spans="1:7" ht="16.5" customHeight="1" x14ac:dyDescent="0.3">
      <c r="A28" s="61" t="s">
        <v>18</v>
      </c>
      <c r="B28" s="1" t="s">
        <v>3</v>
      </c>
      <c r="C28" s="46">
        <v>3.82</v>
      </c>
      <c r="D28" s="35">
        <v>5</v>
      </c>
      <c r="F28" s="17"/>
      <c r="G28" s="17"/>
    </row>
    <row r="29" spans="1:7" ht="16.5" customHeight="1" x14ac:dyDescent="0.3">
      <c r="A29" s="62"/>
      <c r="B29" s="1" t="s">
        <v>4</v>
      </c>
      <c r="C29" s="35">
        <v>3.8</v>
      </c>
      <c r="D29" s="33">
        <v>5</v>
      </c>
      <c r="F29" s="21"/>
      <c r="G29" s="17"/>
    </row>
    <row r="30" spans="1:7" ht="16.5" customHeight="1" x14ac:dyDescent="0.3">
      <c r="A30" s="62"/>
      <c r="B30" s="1" t="s">
        <v>5</v>
      </c>
      <c r="C30" s="35">
        <f>F30/1000</f>
        <v>0</v>
      </c>
      <c r="D30" s="33">
        <f>G30/1000</f>
        <v>0</v>
      </c>
      <c r="F30" s="17"/>
      <c r="G30" s="17"/>
    </row>
    <row r="31" spans="1:7" ht="109.2" customHeight="1" x14ac:dyDescent="0.3">
      <c r="A31" s="22"/>
      <c r="B31" s="2" t="s">
        <v>29</v>
      </c>
      <c r="C31" s="9">
        <v>100</v>
      </c>
      <c r="D31" s="27">
        <v>100</v>
      </c>
    </row>
    <row r="32" spans="1:7" ht="18" customHeight="1" x14ac:dyDescent="0.3">
      <c r="A32" s="57" t="s">
        <v>25</v>
      </c>
      <c r="B32" s="1" t="s">
        <v>3</v>
      </c>
      <c r="C32" s="35">
        <v>24</v>
      </c>
      <c r="D32" s="33">
        <v>0</v>
      </c>
      <c r="F32" s="17"/>
      <c r="G32" s="17"/>
    </row>
    <row r="33" spans="1:7" ht="18" customHeight="1" x14ac:dyDescent="0.3">
      <c r="A33" s="58"/>
      <c r="B33" s="1" t="s">
        <v>4</v>
      </c>
      <c r="C33" s="35">
        <v>24</v>
      </c>
      <c r="D33" s="33">
        <v>0</v>
      </c>
      <c r="F33" s="17"/>
      <c r="G33" s="23"/>
    </row>
    <row r="34" spans="1:7" ht="30" customHeight="1" x14ac:dyDescent="0.3">
      <c r="A34" s="58"/>
      <c r="B34" s="1" t="s">
        <v>5</v>
      </c>
      <c r="C34" s="35">
        <f>F34/1000</f>
        <v>0</v>
      </c>
      <c r="D34" s="33">
        <f>G34/1000</f>
        <v>0</v>
      </c>
      <c r="F34" s="17"/>
      <c r="G34" s="17"/>
    </row>
    <row r="35" spans="1:7" ht="118.95" customHeight="1" x14ac:dyDescent="0.3">
      <c r="A35" s="20"/>
      <c r="B35" s="2" t="s">
        <v>30</v>
      </c>
      <c r="C35" s="9">
        <v>100</v>
      </c>
      <c r="D35" s="27">
        <v>100</v>
      </c>
    </row>
    <row r="36" spans="1:7" ht="27.6" customHeight="1" x14ac:dyDescent="0.3">
      <c r="A36" s="57" t="s">
        <v>22</v>
      </c>
      <c r="B36" s="1" t="s">
        <v>3</v>
      </c>
      <c r="C36" s="35">
        <v>413.8</v>
      </c>
      <c r="D36" s="33">
        <v>552.29999999999995</v>
      </c>
      <c r="F36" s="17"/>
      <c r="G36" s="17"/>
    </row>
    <row r="37" spans="1:7" ht="29.4" customHeight="1" x14ac:dyDescent="0.3">
      <c r="A37" s="58"/>
      <c r="B37" s="1" t="s">
        <v>4</v>
      </c>
      <c r="C37" s="35">
        <v>413.8</v>
      </c>
      <c r="D37" s="33">
        <v>552.29999999999995</v>
      </c>
      <c r="F37" s="23"/>
      <c r="G37" s="17"/>
    </row>
    <row r="38" spans="1:7" ht="26.4" customHeight="1" x14ac:dyDescent="0.3">
      <c r="A38" s="58"/>
      <c r="B38" s="1" t="s">
        <v>5</v>
      </c>
      <c r="C38" s="35">
        <f>F38/1000</f>
        <v>0</v>
      </c>
      <c r="D38" s="33">
        <f>G38/1000</f>
        <v>0</v>
      </c>
      <c r="F38" s="17"/>
      <c r="G38" s="17"/>
    </row>
    <row r="39" spans="1:7" ht="76.2" customHeight="1" x14ac:dyDescent="0.3">
      <c r="A39" s="20"/>
      <c r="B39" s="8" t="s">
        <v>31</v>
      </c>
      <c r="C39" s="10">
        <v>57</v>
      </c>
      <c r="D39" s="28">
        <v>57</v>
      </c>
    </row>
    <row r="40" spans="1:7" ht="27.75" customHeight="1" x14ac:dyDescent="0.3">
      <c r="A40" s="50" t="s">
        <v>23</v>
      </c>
      <c r="B40" s="3" t="s">
        <v>3</v>
      </c>
      <c r="C40" s="9" t="s">
        <v>24</v>
      </c>
      <c r="D40" s="33">
        <v>0</v>
      </c>
    </row>
    <row r="41" spans="1:7" ht="27.75" customHeight="1" x14ac:dyDescent="0.3">
      <c r="A41" s="50"/>
      <c r="B41" s="3" t="s">
        <v>4</v>
      </c>
      <c r="C41" s="3" t="s">
        <v>24</v>
      </c>
      <c r="D41" s="33">
        <v>0</v>
      </c>
    </row>
    <row r="42" spans="1:7" ht="26.25" customHeight="1" x14ac:dyDescent="0.3">
      <c r="A42" s="50"/>
      <c r="B42" s="3" t="s">
        <v>5</v>
      </c>
      <c r="C42" s="3" t="s">
        <v>24</v>
      </c>
      <c r="D42" s="36">
        <f>G42/1000</f>
        <v>0</v>
      </c>
    </row>
    <row r="43" spans="1:7" ht="133.19999999999999" customHeight="1" x14ac:dyDescent="0.3">
      <c r="A43" s="12"/>
      <c r="B43" s="5" t="s">
        <v>32</v>
      </c>
      <c r="C43" s="3" t="s">
        <v>24</v>
      </c>
      <c r="D43" s="1" t="s">
        <v>26</v>
      </c>
    </row>
    <row r="44" spans="1:7" ht="22.5" customHeight="1" x14ac:dyDescent="0.3">
      <c r="A44" s="56" t="s">
        <v>43</v>
      </c>
      <c r="B44" s="24" t="s">
        <v>3</v>
      </c>
      <c r="C44" s="47">
        <v>768.1</v>
      </c>
      <c r="D44" s="37">
        <v>768.1</v>
      </c>
      <c r="F44" s="17"/>
      <c r="G44" s="17"/>
    </row>
    <row r="45" spans="1:7" ht="22.5" customHeight="1" x14ac:dyDescent="0.3">
      <c r="A45" s="56"/>
      <c r="B45" s="6" t="s">
        <v>4</v>
      </c>
      <c r="C45" s="47">
        <v>768.1</v>
      </c>
      <c r="D45" s="37">
        <v>768.1</v>
      </c>
      <c r="F45" s="19"/>
      <c r="G45" s="17"/>
    </row>
    <row r="46" spans="1:7" ht="22.5" customHeight="1" x14ac:dyDescent="0.3">
      <c r="A46" s="56"/>
      <c r="B46" s="6" t="s">
        <v>5</v>
      </c>
      <c r="C46" s="42">
        <f>F46/1000</f>
        <v>0</v>
      </c>
      <c r="D46" s="30">
        <f>G46/1000</f>
        <v>0</v>
      </c>
      <c r="F46" s="17"/>
      <c r="G46" s="17"/>
    </row>
    <row r="47" spans="1:7" ht="58.95" customHeight="1" x14ac:dyDescent="0.3">
      <c r="A47" s="56"/>
      <c r="B47" s="2" t="s">
        <v>15</v>
      </c>
      <c r="C47" s="3">
        <v>3</v>
      </c>
      <c r="D47" s="1">
        <v>6</v>
      </c>
    </row>
    <row r="48" spans="1:7" ht="87" customHeight="1" x14ac:dyDescent="0.3">
      <c r="A48" s="56"/>
      <c r="B48" s="2" t="s">
        <v>14</v>
      </c>
      <c r="C48" s="3">
        <v>3</v>
      </c>
      <c r="D48" s="1">
        <v>6</v>
      </c>
    </row>
    <row r="49" spans="1:7" ht="24" customHeight="1" x14ac:dyDescent="0.3">
      <c r="A49" s="57" t="s">
        <v>8</v>
      </c>
      <c r="B49" s="1" t="s">
        <v>3</v>
      </c>
      <c r="C49" s="48">
        <v>444</v>
      </c>
      <c r="D49" s="36">
        <v>444</v>
      </c>
      <c r="F49" s="17"/>
      <c r="G49" s="17"/>
    </row>
    <row r="50" spans="1:7" ht="24" customHeight="1" x14ac:dyDescent="0.3">
      <c r="A50" s="58"/>
      <c r="B50" s="1" t="s">
        <v>4</v>
      </c>
      <c r="C50" s="48">
        <v>444</v>
      </c>
      <c r="D50" s="36">
        <v>444</v>
      </c>
      <c r="F50" s="7"/>
      <c r="G50" s="17"/>
    </row>
    <row r="51" spans="1:7" ht="24" customHeight="1" x14ac:dyDescent="0.3">
      <c r="A51" s="58"/>
      <c r="B51" s="1" t="s">
        <v>5</v>
      </c>
      <c r="C51" s="48">
        <f>F51/1000</f>
        <v>0</v>
      </c>
      <c r="D51" s="36">
        <f>G51/1000</f>
        <v>0</v>
      </c>
      <c r="F51" s="17"/>
      <c r="G51" s="17"/>
    </row>
    <row r="52" spans="1:7" ht="59.4" customHeight="1" x14ac:dyDescent="0.3">
      <c r="A52" s="20"/>
      <c r="B52" s="2" t="s">
        <v>12</v>
      </c>
      <c r="C52" s="3">
        <v>3</v>
      </c>
      <c r="D52" s="1">
        <v>6</v>
      </c>
    </row>
    <row r="53" spans="1:7" ht="27" customHeight="1" x14ac:dyDescent="0.3">
      <c r="A53" s="57" t="s">
        <v>17</v>
      </c>
      <c r="B53" s="1" t="s">
        <v>3</v>
      </c>
      <c r="C53" s="48">
        <v>324.10000000000002</v>
      </c>
      <c r="D53" s="36">
        <v>324.10000000000002</v>
      </c>
    </row>
    <row r="54" spans="1:7" ht="27" customHeight="1" x14ac:dyDescent="0.3">
      <c r="A54" s="58"/>
      <c r="B54" s="1" t="s">
        <v>4</v>
      </c>
      <c r="C54" s="48">
        <v>324.10000000000002</v>
      </c>
      <c r="D54" s="36">
        <v>324.10000000000002</v>
      </c>
    </row>
    <row r="55" spans="1:7" ht="86.25" customHeight="1" x14ac:dyDescent="0.3">
      <c r="A55" s="58"/>
      <c r="B55" s="11" t="s">
        <v>5</v>
      </c>
      <c r="C55" s="49">
        <f>F55/1000</f>
        <v>0</v>
      </c>
      <c r="D55" s="38">
        <f>G55/1000</f>
        <v>0</v>
      </c>
    </row>
    <row r="56" spans="1:7" ht="28.5" customHeight="1" x14ac:dyDescent="0.3">
      <c r="A56" s="53" t="s">
        <v>36</v>
      </c>
      <c r="B56" s="1" t="s">
        <v>3</v>
      </c>
      <c r="C56" s="49">
        <f>F56/1000</f>
        <v>0</v>
      </c>
      <c r="D56" s="38">
        <v>0</v>
      </c>
    </row>
    <row r="57" spans="1:7" ht="29.25" customHeight="1" x14ac:dyDescent="0.3">
      <c r="A57" s="54"/>
      <c r="B57" s="1" t="s">
        <v>4</v>
      </c>
      <c r="C57" s="49">
        <f>F57/1000</f>
        <v>0</v>
      </c>
      <c r="D57" s="38">
        <v>0</v>
      </c>
    </row>
    <row r="58" spans="1:7" ht="30" customHeight="1" x14ac:dyDescent="0.3">
      <c r="A58" s="55"/>
      <c r="B58" s="11" t="s">
        <v>5</v>
      </c>
      <c r="C58" s="49">
        <v>0</v>
      </c>
      <c r="D58" s="38">
        <v>0</v>
      </c>
    </row>
    <row r="59" spans="1:7" ht="70.8" customHeight="1" x14ac:dyDescent="0.3">
      <c r="A59" s="25"/>
      <c r="B59" s="5" t="s">
        <v>13</v>
      </c>
      <c r="C59" s="3">
        <v>3</v>
      </c>
      <c r="D59" s="1">
        <v>6</v>
      </c>
    </row>
    <row r="60" spans="1:7" ht="17.25" customHeight="1" x14ac:dyDescent="0.3">
      <c r="A60" s="51" t="s">
        <v>37</v>
      </c>
      <c r="B60" s="4" t="s">
        <v>3</v>
      </c>
      <c r="C60" s="4">
        <v>0</v>
      </c>
      <c r="D60" s="30">
        <v>315.58999999999997</v>
      </c>
    </row>
    <row r="61" spans="1:7" ht="17.25" customHeight="1" x14ac:dyDescent="0.3">
      <c r="A61" s="51"/>
      <c r="B61" s="4" t="s">
        <v>4</v>
      </c>
      <c r="C61" s="4">
        <v>0</v>
      </c>
      <c r="D61" s="30">
        <v>315.58999999999997</v>
      </c>
    </row>
    <row r="62" spans="1:7" ht="20.25" customHeight="1" x14ac:dyDescent="0.3">
      <c r="A62" s="51"/>
      <c r="B62" s="4" t="s">
        <v>5</v>
      </c>
      <c r="C62" s="4">
        <v>0</v>
      </c>
      <c r="D62" s="30">
        <v>0</v>
      </c>
    </row>
    <row r="63" spans="1:7" ht="115.5" customHeight="1" x14ac:dyDescent="0.3">
      <c r="A63" s="51"/>
      <c r="B63" s="5" t="s">
        <v>38</v>
      </c>
      <c r="C63" s="3"/>
      <c r="D63" s="1">
        <v>79</v>
      </c>
    </row>
    <row r="64" spans="1:7" ht="19.5" customHeight="1" x14ac:dyDescent="0.3">
      <c r="A64" s="52" t="s">
        <v>39</v>
      </c>
      <c r="B64" s="3" t="s">
        <v>3</v>
      </c>
      <c r="C64" s="9" t="s">
        <v>24</v>
      </c>
      <c r="D64" s="36">
        <v>315.58999999999997</v>
      </c>
    </row>
    <row r="65" spans="1:4" ht="21" customHeight="1" x14ac:dyDescent="0.3">
      <c r="A65" s="52"/>
      <c r="B65" s="3" t="s">
        <v>4</v>
      </c>
      <c r="C65" s="3" t="s">
        <v>24</v>
      </c>
      <c r="D65" s="36">
        <v>315.58999999999997</v>
      </c>
    </row>
    <row r="66" spans="1:4" ht="21.75" customHeight="1" x14ac:dyDescent="0.3">
      <c r="A66" s="52"/>
      <c r="B66" s="3" t="s">
        <v>5</v>
      </c>
      <c r="C66" s="3" t="s">
        <v>24</v>
      </c>
      <c r="D66" s="36">
        <v>0</v>
      </c>
    </row>
    <row r="67" spans="1:4" ht="109.5" customHeight="1" x14ac:dyDescent="0.3">
      <c r="A67" s="52"/>
      <c r="B67" s="5" t="s">
        <v>38</v>
      </c>
      <c r="C67" s="3" t="s">
        <v>24</v>
      </c>
      <c r="D67" s="1">
        <v>79</v>
      </c>
    </row>
    <row r="70" spans="1:4" s="26" customFormat="1" ht="17.399999999999999" x14ac:dyDescent="0.3">
      <c r="A70" s="26" t="s">
        <v>19</v>
      </c>
      <c r="C70" s="39" t="s">
        <v>20</v>
      </c>
      <c r="D70" s="39"/>
    </row>
  </sheetData>
  <mergeCells count="19">
    <mergeCell ref="C1:D1"/>
    <mergeCell ref="A12:A19"/>
    <mergeCell ref="A36:A38"/>
    <mergeCell ref="A32:A34"/>
    <mergeCell ref="A28:A30"/>
    <mergeCell ref="A20:A22"/>
    <mergeCell ref="A3:A4"/>
    <mergeCell ref="B3:B4"/>
    <mergeCell ref="A2:D2"/>
    <mergeCell ref="C3:D3"/>
    <mergeCell ref="A6:A11"/>
    <mergeCell ref="A24:A26"/>
    <mergeCell ref="A40:A42"/>
    <mergeCell ref="A60:A63"/>
    <mergeCell ref="A64:A67"/>
    <mergeCell ref="A56:A58"/>
    <mergeCell ref="A44:A48"/>
    <mergeCell ref="A49:A51"/>
    <mergeCell ref="A53:A55"/>
  </mergeCells>
  <pageMargins left="0.7" right="0.7" top="0.75" bottom="0.75" header="0.3" footer="0.3"/>
  <pageSetup paperSize="9" scale="45" fitToWidth="0" orientation="portrait" r:id="rId1"/>
  <rowBreaks count="1" manualBreakCount="1">
    <brk id="31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Щетская Екатерина Викторовна</cp:lastModifiedBy>
  <cp:lastPrinted>2024-03-13T05:44:55Z</cp:lastPrinted>
  <dcterms:created xsi:type="dcterms:W3CDTF">2020-01-22T05:09:04Z</dcterms:created>
  <dcterms:modified xsi:type="dcterms:W3CDTF">2024-03-13T05:46:38Z</dcterms:modified>
</cp:coreProperties>
</file>